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codeName="ЭтаКнига" defaultThemeVersion="124226"/>
  <bookViews>
    <workbookView xWindow="0" yWindow="0" windowWidth="20730" windowHeight="8070" tabRatio="747"/>
  </bookViews>
  <sheets>
    <sheet name="планировщик" sheetId="1" r:id="rId1"/>
    <sheet name="унифицированная форма" sheetId="2" r:id="rId2"/>
    <sheet name="ближайшие отпуска" sheetId="4" r:id="rId3"/>
    <sheet name="сформировать график" sheetId="6" r:id="rId4"/>
    <sheet name="унифицированная форма (1)" sheetId="11" r:id="rId5"/>
    <sheet name="пересечение отпусков" sheetId="7" r:id="rId6"/>
  </sheets>
  <functionGroups builtInGroupCount="17"/>
  <definedNames>
    <definedName name="_xlnm._FilterDatabase" localSheetId="0" hidden="1">планировщик!$A$4:$F$5</definedName>
    <definedName name="_xlnm.Print_Area" localSheetId="1">'унифицированная форма'!$A$4:$AR$42</definedName>
    <definedName name="_xlnm.Print_Area" localSheetId="4">'унифицированная форма (1)'!$A$4:$AR$42</definedName>
  </definedNames>
  <calcPr calcId="145621"/>
</workbook>
</file>

<file path=xl/calcChain.xml><?xml version="1.0" encoding="utf-8"?>
<calcChain xmlns="http://schemas.openxmlformats.org/spreadsheetml/2006/main">
  <c r="F1" i="1" l="1"/>
  <c r="C1" i="7" l="1"/>
  <c r="AX28" i="1" l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I28" i="1"/>
  <c r="V28" i="1"/>
  <c r="R28" i="1"/>
  <c r="N28" i="1"/>
  <c r="J28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X6" i="1"/>
  <c r="AW6" i="1"/>
  <c r="AV6" i="1"/>
  <c r="AU6" i="1"/>
  <c r="AT6" i="1"/>
  <c r="AS6" i="1"/>
  <c r="AI6" i="1"/>
  <c r="AI26" i="1"/>
  <c r="V26" i="1"/>
  <c r="R26" i="1"/>
  <c r="N26" i="1"/>
  <c r="J26" i="1"/>
  <c r="AI24" i="1"/>
  <c r="V24" i="1"/>
  <c r="R24" i="1"/>
  <c r="N24" i="1"/>
  <c r="J24" i="1"/>
  <c r="AI8" i="1"/>
  <c r="AI10" i="1"/>
  <c r="AI12" i="1"/>
  <c r="AI14" i="1"/>
  <c r="AI16" i="1"/>
  <c r="AI18" i="1"/>
  <c r="AI20" i="1"/>
  <c r="AI22" i="1"/>
  <c r="V6" i="1"/>
  <c r="J22" i="1"/>
  <c r="J20" i="1"/>
  <c r="J18" i="1"/>
  <c r="J16" i="1"/>
  <c r="J14" i="1"/>
  <c r="J12" i="1"/>
  <c r="J10" i="1"/>
  <c r="J8" i="1"/>
  <c r="J6" i="1"/>
  <c r="V22" i="1"/>
  <c r="V20" i="1"/>
  <c r="V18" i="1"/>
  <c r="V16" i="1"/>
  <c r="V14" i="1"/>
  <c r="V12" i="1"/>
  <c r="V8" i="1"/>
  <c r="R22" i="1"/>
  <c r="R20" i="1"/>
  <c r="R18" i="1"/>
  <c r="R16" i="1"/>
  <c r="R14" i="1"/>
  <c r="R12" i="1"/>
  <c r="R10" i="1"/>
  <c r="R8" i="1"/>
  <c r="R6" i="1"/>
  <c r="N22" i="1"/>
  <c r="N20" i="1"/>
  <c r="N18" i="1"/>
  <c r="N16" i="1"/>
  <c r="N14" i="1"/>
  <c r="N12" i="1"/>
  <c r="N10" i="1"/>
  <c r="N8" i="1"/>
  <c r="N6" i="1"/>
  <c r="AR6" i="1"/>
  <c r="AQ6" i="1"/>
  <c r="AP6" i="1"/>
  <c r="AO6" i="1"/>
  <c r="AN6" i="1"/>
  <c r="AM6" i="1"/>
  <c r="AL6" i="1"/>
  <c r="AK6" i="1"/>
</calcChain>
</file>

<file path=xl/sharedStrings.xml><?xml version="1.0" encoding="utf-8"?>
<sst xmlns="http://schemas.openxmlformats.org/spreadsheetml/2006/main" count="320" uniqueCount="134">
  <si>
    <t xml:space="preserve">ФИО </t>
  </si>
  <si>
    <t>Первая часть отпуска</t>
  </si>
  <si>
    <t>Вторая часть отпуска</t>
  </si>
  <si>
    <t>Четвертая часть отпуска</t>
  </si>
  <si>
    <t>Дата предупреждения работника о начале отпуска</t>
  </si>
  <si>
    <t xml:space="preserve">Дата начала </t>
  </si>
  <si>
    <t>Продолжительность</t>
  </si>
  <si>
    <t>Дата окончания</t>
  </si>
  <si>
    <t>Унифицированная форма N Т-7</t>
  </si>
  <si>
    <t>Утверждена постановлением Госкомстата России</t>
  </si>
  <si>
    <t>от 05.01.2004 N 1</t>
  </si>
  <si>
    <t>Код</t>
  </si>
  <si>
    <t xml:space="preserve">Форма по ОКУД </t>
  </si>
  <si>
    <t>по ОКПО</t>
  </si>
  <si>
    <t>наименование организации</t>
  </si>
  <si>
    <t>Мнение выборного профсоюзного органа</t>
  </si>
  <si>
    <t>УТВЕРЖДАЮ</t>
  </si>
  <si>
    <t>от</t>
  </si>
  <si>
    <t>"</t>
  </si>
  <si>
    <t>г.</t>
  </si>
  <si>
    <t>N</t>
  </si>
  <si>
    <t>учтено</t>
  </si>
  <si>
    <t>Руководитель</t>
  </si>
  <si>
    <t>должность</t>
  </si>
  <si>
    <t>Номер документа</t>
  </si>
  <si>
    <t>Дата составления</t>
  </si>
  <si>
    <t>На год</t>
  </si>
  <si>
    <t>ГРАФИК ОТПУСКОВ</t>
  </si>
  <si>
    <t>личная подпись</t>
  </si>
  <si>
    <t>расшифровка подписи</t>
  </si>
  <si>
    <t>Должность (специальность, профессия) по штатному расписанию</t>
  </si>
  <si>
    <t>Фамилия, имя, отчество</t>
  </si>
  <si>
    <t>Табельный номер</t>
  </si>
  <si>
    <t>ОТПУСК</t>
  </si>
  <si>
    <t>Примеча-</t>
  </si>
  <si>
    <t>ние</t>
  </si>
  <si>
    <t>количество календар-</t>
  </si>
  <si>
    <t>ных дней</t>
  </si>
  <si>
    <t>дата</t>
  </si>
  <si>
    <t>перенесение отпуска</t>
  </si>
  <si>
    <t>заплани-</t>
  </si>
  <si>
    <t>рованная</t>
  </si>
  <si>
    <t>фактическая</t>
  </si>
  <si>
    <t xml:space="preserve">основание </t>
  </si>
  <si>
    <t>(документ)</t>
  </si>
  <si>
    <t>предпола-</t>
  </si>
  <si>
    <t>гаемого</t>
  </si>
  <si>
    <t>отпуска</t>
  </si>
  <si>
    <t>Руководитель кадровой службы</t>
  </si>
  <si>
    <t>Должность, профессия</t>
  </si>
  <si>
    <t>главный инженер</t>
  </si>
  <si>
    <t>Наименование организации</t>
  </si>
  <si>
    <t>Орлова Е.А.</t>
  </si>
  <si>
    <t>генеральный директор</t>
  </si>
  <si>
    <t>Итого количество запланированных дней отпуска</t>
  </si>
  <si>
    <t>Должность руководителя организации</t>
  </si>
  <si>
    <t>ФИО руководителя организации</t>
  </si>
  <si>
    <t>Производственный отдел</t>
  </si>
  <si>
    <t>Структурное подразделение</t>
  </si>
  <si>
    <t>Третья часть отпуска</t>
  </si>
  <si>
    <t>Сотрудник</t>
  </si>
  <si>
    <t>Сотрудники, до отпуска которых осталось 21 день и меньше</t>
  </si>
  <si>
    <t xml:space="preserve">Секретариат </t>
  </si>
  <si>
    <t>администратор</t>
  </si>
  <si>
    <t>Бухгалтерия</t>
  </si>
  <si>
    <t>главный бухгалтер</t>
  </si>
  <si>
    <t>Праздничные дни, которые учитывает таблица</t>
  </si>
  <si>
    <t>Дата начала отпуска</t>
  </si>
  <si>
    <t xml:space="preserve">Общая продолжительность отпуска с учетом дополнительных отпусков и неотгулянных дней </t>
  </si>
  <si>
    <t>Должность</t>
  </si>
  <si>
    <t>Для диаграммы</t>
  </si>
  <si>
    <t>до 1-го отпуска</t>
  </si>
  <si>
    <t>1-й отпуск</t>
  </si>
  <si>
    <t>до 2-го</t>
  </si>
  <si>
    <t>2-й отпуск</t>
  </si>
  <si>
    <t>до 3-го</t>
  </si>
  <si>
    <t>3-й отпуск</t>
  </si>
  <si>
    <t>до 4-го</t>
  </si>
  <si>
    <t>4-й отпуск</t>
  </si>
  <si>
    <t xml:space="preserve">Проверьте совпадает ли общая продолжительность отпуска с запланированной. Если значения не совпадают ячейка подкрасится желтым или розовым цветом </t>
  </si>
  <si>
    <t>ООО "Стройкомплект"</t>
  </si>
  <si>
    <t>февраль</t>
  </si>
  <si>
    <t>январь</t>
  </si>
  <si>
    <t>месяц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</si>
  <si>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</si>
  <si>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</si>
  <si>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</si>
  <si>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</si>
  <si>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</si>
  <si>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</si>
  <si>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</si>
  <si>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C:\Users\Avas\Desktop\Вячеслав - макрос отпусков\Уведомление о начале отпуска.doc</t>
  </si>
  <si>
    <t>продолжительность отпуска</t>
  </si>
  <si>
    <t>Начало рабочего года</t>
  </si>
  <si>
    <t>Пятая часть отпуска</t>
  </si>
  <si>
    <t>Шестая часть отпуска</t>
  </si>
  <si>
    <t>Седьмая часть отпуска</t>
  </si>
  <si>
    <t>до 5-го</t>
  </si>
  <si>
    <t>5-й отпуск</t>
  </si>
  <si>
    <t>до 6-го</t>
  </si>
  <si>
    <t>6-й отпуск</t>
  </si>
  <si>
    <t>до 7-го</t>
  </si>
  <si>
    <t>7-й отпуск</t>
  </si>
  <si>
    <t>октябрь</t>
  </si>
  <si>
    <t>ноябрь</t>
  </si>
  <si>
    <t>декабрь</t>
  </si>
  <si>
    <t>28 дней</t>
  </si>
  <si>
    <t>Неучтенный отпуск прошлого года</t>
  </si>
  <si>
    <t>кол-во дней отпуска авансом: 0</t>
  </si>
  <si>
    <t>Количество дней, которые не учитываются в рабочем году</t>
  </si>
  <si>
    <t>укажите количество дней, на которые смещается окончание рабочего года, например кол-во дней отпуска за свой счет, превыщающие 14 дней в рабочем году и другие периоды (ст. 121 ТК РФ)</t>
  </si>
  <si>
    <t xml:space="preserve"> укажите сколько дней отпуска уже использовал работник с начала рабочего года</t>
  </si>
  <si>
    <t>Для точного определения отпусков, используемых авансом, укажите следующие данные</t>
  </si>
  <si>
    <t>Администрация</t>
  </si>
  <si>
    <t>Иванов Иван Иванович</t>
  </si>
  <si>
    <t>Петров Петр Петрович</t>
  </si>
  <si>
    <t>Сидоров Сидор Сидорович</t>
  </si>
  <si>
    <t>Отдел кадров</t>
  </si>
  <si>
    <t>Романов Роман Романович</t>
  </si>
  <si>
    <t>Степанов Степан Степанович</t>
  </si>
  <si>
    <t>Алексеев Алексей Алексеевич</t>
  </si>
  <si>
    <t>Борисов Борис Борисович</t>
  </si>
  <si>
    <t>Данилов Даниил Даниилович</t>
  </si>
  <si>
    <t>Захаров Захар Захарович</t>
  </si>
  <si>
    <t>Федоров Федор Федорович</t>
  </si>
  <si>
    <t>Павлов Павел Павлович</t>
  </si>
  <si>
    <t>Максимов Максим Максимович</t>
  </si>
  <si>
    <t>слесарь</t>
  </si>
  <si>
    <t xml:space="preserve">специалист </t>
  </si>
  <si>
    <t>секретарь</t>
  </si>
  <si>
    <t>начальник отдела кадров</t>
  </si>
  <si>
    <t>сварщик</t>
  </si>
  <si>
    <t>кол-во дней отпуска авансом: 10</t>
  </si>
  <si>
    <t>Иванов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</si>
</sst>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Georgia"/>
      <family val="1"/>
      <charset val="204"/>
    </font>
    <font>
      <b/>
      <sz val="11"/>
      <color theme="1"/>
      <name val="Georgia"/>
      <family val="1"/>
      <charset val="204"/>
    </font>
    <font>
      <sz val="11"/>
      <color theme="1"/>
      <name val="Noto Serif"/>
      <family val="1"/>
      <charset val="204"/>
    </font>
    <font>
      <b/>
      <sz val="9"/>
      <color theme="1"/>
      <name val="Arial"/>
      <family val="2"/>
      <charset val="204"/>
    </font>
    <font>
      <sz val="10.5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Georgi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EEB500"/>
        <bgColor indexed="64"/>
      </patternFill>
    </fill>
    <fill>
      <patternFill patternType="solid">
        <fgColor rgb="FFFFD75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164" fontId="0" fillId="0" borderId="0" xfId="0" applyNumberFormat="1"/>
    <xf numFmtId="0" fontId="0" fillId="0" borderId="0" xfId="0" applyFont="1"/>
    <xf numFmtId="14" fontId="0" fillId="0" borderId="0" xfId="0" applyNumberFormat="1"/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0" xfId="0" applyFill="1"/>
    <xf numFmtId="14" fontId="0" fillId="3" borderId="1" xfId="0" applyNumberFormat="1" applyFill="1" applyBorder="1"/>
    <xf numFmtId="164" fontId="0" fillId="3" borderId="0" xfId="0" applyNumberFormat="1" applyFill="1"/>
    <xf numFmtId="0" fontId="0" fillId="3" borderId="1" xfId="0" applyFill="1" applyBorder="1"/>
    <xf numFmtId="0" fontId="0" fillId="3" borderId="1" xfId="0" applyFill="1" applyBorder="1" applyAlignment="1">
      <alignment wrapText="1"/>
    </xf>
    <xf numFmtId="164" fontId="0" fillId="3" borderId="1" xfId="0" applyNumberFormat="1" applyFill="1" applyBorder="1" applyAlignment="1">
      <alignment wrapText="1"/>
    </xf>
    <xf numFmtId="164" fontId="0" fillId="3" borderId="1" xfId="0" applyNumberFormat="1" applyFill="1" applyBorder="1"/>
    <xf numFmtId="0" fontId="0" fillId="3" borderId="10" xfId="0" applyFill="1" applyBorder="1" applyAlignment="1">
      <alignment wrapText="1"/>
    </xf>
    <xf numFmtId="164" fontId="0" fillId="3" borderId="10" xfId="0" applyNumberFormat="1" applyFill="1" applyBorder="1" applyAlignment="1">
      <alignment wrapText="1"/>
    </xf>
    <xf numFmtId="0" fontId="0" fillId="2" borderId="1" xfId="0" applyFill="1" applyBorder="1"/>
    <xf numFmtId="0" fontId="4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  <xf numFmtId="14" fontId="6" fillId="3" borderId="12" xfId="0" applyNumberFormat="1" applyFont="1" applyFill="1" applyBorder="1" applyAlignment="1">
      <alignment horizontal="center" wrapText="1"/>
    </xf>
    <xf numFmtId="14" fontId="6" fillId="3" borderId="8" xfId="0" applyNumberFormat="1" applyFont="1" applyFill="1" applyBorder="1" applyAlignment="1">
      <alignment horizontal="center" vertical="center" wrapText="1"/>
    </xf>
    <xf numFmtId="14" fontId="6" fillId="3" borderId="10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5" borderId="13" xfId="0" applyNumberFormat="1" applyFont="1" applyFill="1" applyBorder="1" applyAlignment="1">
      <alignment horizontal="center" wrapText="1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14" fontId="6" fillId="3" borderId="13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2" borderId="2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4" fontId="6" fillId="6" borderId="13" xfId="0" applyNumberFormat="1" applyFont="1" applyFill="1" applyBorder="1" applyAlignment="1">
      <alignment horizontal="center" wrapText="1"/>
    </xf>
    <xf numFmtId="0" fontId="0" fillId="6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5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5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4" fontId="2" fillId="0" borderId="30" xfId="0" applyNumberFormat="1" applyFont="1" applyBorder="1" applyAlignment="1">
      <alignment horizontal="center" vertical="center" wrapText="1"/>
    </xf>
    <xf numFmtId="14" fontId="2" fillId="0" borderId="31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0" fontId="0" fillId="3" borderId="13" xfId="0" applyFill="1" applyBorder="1" applyAlignment="1">
      <alignment horizontal="center"/>
    </xf>
    <xf numFmtId="0" fontId="1" fillId="3" borderId="34" xfId="0" applyFont="1" applyFill="1" applyBorder="1" applyAlignment="1">
      <alignment horizontal="center" vertical="center" wrapText="1"/>
    </xf>
    <xf numFmtId="0" fontId="0" fillId="3" borderId="6" xfId="0" applyFill="1" applyBorder="1" applyAlignment="1"/>
    <xf numFmtId="0" fontId="0" fillId="3" borderId="7" xfId="0" applyFill="1" applyBorder="1" applyAlignment="1"/>
    <xf numFmtId="0" fontId="8" fillId="3" borderId="1" xfId="0" applyFont="1" applyFill="1" applyBorder="1" applyAlignment="1">
      <alignment horizontal="center" wrapText="1"/>
    </xf>
    <xf numFmtId="0" fontId="0" fillId="3" borderId="35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6" fillId="3" borderId="16" xfId="0" applyFont="1" applyFill="1" applyBorder="1" applyAlignment="1">
      <alignment horizontal="center" wrapText="1"/>
    </xf>
    <xf numFmtId="1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0" borderId="0" xfId="0"/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12">
    <dxf>
      <font>
        <b/>
        <i val="0"/>
        <color rgb="FFFF0000"/>
      </font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9" tint="0.7999816888943144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180975</xdr:colOff>
          <xdr:row>4</xdr:row>
          <xdr:rowOff>314325</xdr:rowOff>
        </xdr:from>
        <xdr:to>
          <xdr:col>0</xdr:col>
          <xdr:colOff>1447800</xdr:colOff>
          <xdr:row>4</xdr:row>
          <xdr:rowOff>600075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Добавить строку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0</xdr:row>
          <xdr:rowOff>123825</xdr:rowOff>
        </xdr:from>
        <xdr:to>
          <xdr:col>2</xdr:col>
          <xdr:colOff>533400</xdr:colOff>
          <xdr:row>1</xdr:row>
          <xdr:rowOff>28575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Ближайшие</a:t>
              </a:r>
            </a:p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отпуска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0</xdr:row>
          <xdr:rowOff>476250</xdr:rowOff>
        </xdr:from>
        <xdr:to>
          <xdr:col>8</xdr:col>
          <xdr:colOff>571500</xdr:colOff>
          <xdr:row>0</xdr:row>
          <xdr:rowOff>752475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Шаблон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1</xdr:row>
          <xdr:rowOff>152400</xdr:rowOff>
        </xdr:from>
        <xdr:to>
          <xdr:col>2</xdr:col>
          <xdr:colOff>542925</xdr:colOff>
          <xdr:row>3</xdr:row>
          <xdr:rowOff>57150</xdr:rowOff>
        </xdr:to>
        <xdr:sp macro="" textlink="">
          <xdr:nvSpPr>
            <xdr:cNvPr id="2052" name="Butto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Уведомить сотрудника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104775</xdr:colOff>
          <xdr:row>0</xdr:row>
          <xdr:rowOff>133350</xdr:rowOff>
        </xdr:from>
        <xdr:to>
          <xdr:col>2</xdr:col>
          <xdr:colOff>457200</xdr:colOff>
          <xdr:row>9</xdr:row>
          <xdr:rowOff>104775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Создать унифицированную</a:t>
              </a:r>
            </a:p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форму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0</xdr:row>
          <xdr:rowOff>133350</xdr:rowOff>
        </xdr:from>
        <xdr:to>
          <xdr:col>5</xdr:col>
          <xdr:colOff>476250</xdr:colOff>
          <xdr:row>9</xdr:row>
          <xdr:rowOff>104775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Показать </a:t>
              </a:r>
            </a:p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пересечения </a:t>
              </a:r>
            </a:p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отпусков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ctrlProp" Target="../ctrlProps/ctrlProp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outlinePr summaryRight="0"/>
  </sheetPr>
  <dimension ref="A1:BB29"/>
  <sheetViews>
    <sheetView tabSelected="1" zoomScale="70" zoomScaleNormal="70" workbookViewId="0">
      <pane xSplit="5" ySplit="5" topLeftCell="F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5" outlineLevelCol="1"/>
  <cols>
    <col min="1" max="1" width="26.28515625" style="17" customWidth="1"/>
    <col min="2" max="3" width="24.42578125" customWidth="1"/>
    <col min="4" max="4" width="20.7109375" customWidth="1"/>
    <col min="5" max="5" width="19.42578125" customWidth="1"/>
    <col min="6" max="6" width="26.140625" customWidth="1"/>
    <col min="7" max="7" width="29.28515625" customWidth="1"/>
    <col min="8" max="8" width="22.28515625" customWidth="1"/>
    <col min="9" max="9" width="21.7109375" customWidth="1"/>
    <col min="10" max="10" width="18.42578125" customWidth="1"/>
    <col min="11" max="11" width="14.42578125" customWidth="1"/>
    <col min="12" max="12" width="23.28515625" customWidth="1" outlineLevel="1"/>
    <col min="13" max="13" width="12.28515625" customWidth="1" outlineLevel="1"/>
    <col min="14" max="14" width="17.140625" customWidth="1" outlineLevel="1"/>
    <col min="15" max="15" width="14.42578125" customWidth="1"/>
    <col min="16" max="16" width="23.28515625" customWidth="1" outlineLevel="1"/>
    <col min="17" max="17" width="12.28515625" customWidth="1" outlineLevel="1"/>
    <col min="18" max="18" width="17.140625" customWidth="1" outlineLevel="1"/>
    <col min="19" max="19" width="14.42578125" customWidth="1"/>
    <col min="20" max="20" width="23.28515625" customWidth="1" outlineLevel="1"/>
    <col min="21" max="21" width="12.28515625" customWidth="1" outlineLevel="1"/>
    <col min="22" max="22" width="17.140625" customWidth="1" outlineLevel="1"/>
    <col min="23" max="23" width="14.42578125" customWidth="1" collapsed="1"/>
    <col min="24" max="24" width="23.28515625" hidden="1" customWidth="1" outlineLevel="1"/>
    <col min="25" max="25" width="12.28515625" hidden="1" customWidth="1" outlineLevel="1"/>
    <col min="26" max="26" width="17.140625" hidden="1" customWidth="1" outlineLevel="1"/>
    <col min="27" max="27" width="14.42578125" customWidth="1" collapsed="1"/>
    <col min="28" max="28" width="23.28515625" hidden="1" customWidth="1" outlineLevel="1"/>
    <col min="29" max="29" width="12.28515625" hidden="1" customWidth="1" outlineLevel="1"/>
    <col min="30" max="30" width="17.140625" hidden="1" customWidth="1" outlineLevel="1"/>
    <col min="31" max="31" width="14.42578125" customWidth="1" collapsed="1"/>
    <col min="32" max="32" width="23.28515625" hidden="1" customWidth="1" outlineLevel="1"/>
    <col min="33" max="33" width="12.28515625" hidden="1" customWidth="1" outlineLevel="1"/>
    <col min="34" max="34" width="17.140625" hidden="1" customWidth="1" outlineLevel="1"/>
    <col min="35" max="35" width="27.42578125" customWidth="1"/>
    <col min="37" max="37" width="2.5703125" customWidth="1" collapsed="1"/>
    <col min="38" max="50" width="2.5703125" hidden="1" customWidth="1" outlineLevel="1"/>
    <col min="53" max="53" width="25.140625" customWidth="1"/>
    <col min="54" max="54" width="24.28515625" customWidth="1"/>
  </cols>
  <sheetData>
    <row r="1" spans="1:54" ht="11.25" customHeight="1">
      <c r="A1" s="73"/>
      <c r="B1" s="73"/>
      <c r="C1" s="73"/>
      <c r="D1" s="73"/>
      <c r="E1" s="73"/>
      <c r="F1">
        <f>100/12</f>
        <v>8.3333333333333339</v>
      </c>
    </row>
    <row r="2" spans="1:54" ht="11.25" customHeight="1" thickBot="1">
      <c r="A2" s="74"/>
      <c r="B2" s="74"/>
      <c r="C2" s="74"/>
      <c r="D2" s="74"/>
      <c r="E2" s="74"/>
    </row>
    <row r="3" spans="1:54" ht="46.5" customHeight="1" thickBot="1">
      <c r="A3" s="19" t="s">
        <v>51</v>
      </c>
      <c r="B3" s="20" t="s">
        <v>80</v>
      </c>
      <c r="C3" s="22" t="s">
        <v>48</v>
      </c>
      <c r="D3" s="20" t="s">
        <v>52</v>
      </c>
      <c r="E3" s="19" t="s">
        <v>55</v>
      </c>
      <c r="F3" s="21" t="s">
        <v>53</v>
      </c>
      <c r="G3" s="22" t="s">
        <v>56</v>
      </c>
      <c r="H3" s="175" t="s">
        <v>133</v>
      </c>
      <c r="I3" s="1"/>
      <c r="J3" s="1"/>
      <c r="K3" s="1"/>
      <c r="L3" s="1"/>
      <c r="M3" s="1"/>
      <c r="N3" s="1"/>
      <c r="O3" s="1"/>
      <c r="P3" s="1"/>
      <c r="Q3" s="24"/>
      <c r="S3" s="23"/>
      <c r="T3" s="23"/>
      <c r="U3" s="24"/>
      <c r="V3" s="25"/>
      <c r="W3" s="23"/>
      <c r="X3" s="23"/>
      <c r="Y3" s="24"/>
      <c r="Z3" s="25"/>
      <c r="AA3" s="23"/>
      <c r="AB3" s="23"/>
      <c r="AC3" s="24"/>
      <c r="AD3" s="25"/>
      <c r="AE3" s="23"/>
      <c r="AF3" s="23"/>
      <c r="AG3" s="24"/>
      <c r="AH3" s="25"/>
      <c r="AK3" t="s">
        <v>70</v>
      </c>
      <c r="BA3" s="48" t="s">
        <v>112</v>
      </c>
      <c r="BB3" s="49"/>
    </row>
    <row r="4" spans="1:54" ht="80.25" customHeight="1" thickBot="1">
      <c r="A4" s="75" t="s">
        <v>58</v>
      </c>
      <c r="B4" s="81" t="s">
        <v>0</v>
      </c>
      <c r="C4" s="85" t="s">
        <v>93</v>
      </c>
      <c r="D4" s="78" t="s">
        <v>32</v>
      </c>
      <c r="E4" s="78" t="s">
        <v>49</v>
      </c>
      <c r="F4" s="83" t="s">
        <v>68</v>
      </c>
      <c r="G4" s="80" t="s">
        <v>1</v>
      </c>
      <c r="H4" s="72"/>
      <c r="I4" s="72"/>
      <c r="J4" s="77"/>
      <c r="K4" s="71" t="s">
        <v>2</v>
      </c>
      <c r="L4" s="72"/>
      <c r="M4" s="72"/>
      <c r="N4" s="77"/>
      <c r="O4" s="71" t="s">
        <v>59</v>
      </c>
      <c r="P4" s="72"/>
      <c r="Q4" s="64"/>
      <c r="R4" s="65"/>
      <c r="S4" s="63" t="s">
        <v>3</v>
      </c>
      <c r="T4" s="64"/>
      <c r="U4" s="64"/>
      <c r="V4" s="65"/>
      <c r="W4" s="63" t="s">
        <v>94</v>
      </c>
      <c r="X4" s="64"/>
      <c r="Y4" s="64"/>
      <c r="Z4" s="65"/>
      <c r="AA4" s="63" t="s">
        <v>95</v>
      </c>
      <c r="AB4" s="64"/>
      <c r="AC4" s="64"/>
      <c r="AD4" s="65"/>
      <c r="AE4" s="63" t="s">
        <v>96</v>
      </c>
      <c r="AF4" s="64"/>
      <c r="AG4" s="64"/>
      <c r="AH4" s="65"/>
      <c r="AI4" s="26" t="s">
        <v>54</v>
      </c>
      <c r="AK4" s="18">
        <v>43101</v>
      </c>
      <c r="BA4" s="26" t="s">
        <v>109</v>
      </c>
      <c r="BB4" s="26" t="s">
        <v>107</v>
      </c>
    </row>
    <row r="5" spans="1:54" ht="99" customHeight="1" thickBot="1">
      <c r="A5" s="76"/>
      <c r="B5" s="82"/>
      <c r="C5" s="86"/>
      <c r="D5" s="79"/>
      <c r="E5" s="79"/>
      <c r="F5" s="84"/>
      <c r="G5" s="42" t="s">
        <v>5</v>
      </c>
      <c r="H5" s="27" t="s">
        <v>6</v>
      </c>
      <c r="I5" s="27" t="s">
        <v>7</v>
      </c>
      <c r="J5" s="27" t="s">
        <v>4</v>
      </c>
      <c r="K5" s="42" t="s">
        <v>5</v>
      </c>
      <c r="L5" s="27" t="s">
        <v>6</v>
      </c>
      <c r="M5" s="27" t="s">
        <v>7</v>
      </c>
      <c r="N5" s="27" t="s">
        <v>4</v>
      </c>
      <c r="O5" s="42" t="s">
        <v>5</v>
      </c>
      <c r="P5" s="27" t="s">
        <v>6</v>
      </c>
      <c r="Q5" s="27" t="s">
        <v>7</v>
      </c>
      <c r="R5" s="27" t="s">
        <v>4</v>
      </c>
      <c r="S5" s="42" t="s">
        <v>5</v>
      </c>
      <c r="T5" s="27" t="s">
        <v>6</v>
      </c>
      <c r="U5" s="27" t="s">
        <v>7</v>
      </c>
      <c r="V5" s="27" t="s">
        <v>4</v>
      </c>
      <c r="W5" s="42" t="s">
        <v>5</v>
      </c>
      <c r="X5" s="27" t="s">
        <v>6</v>
      </c>
      <c r="Y5" s="27" t="s">
        <v>7</v>
      </c>
      <c r="Z5" s="27" t="s">
        <v>4</v>
      </c>
      <c r="AA5" s="42" t="s">
        <v>5</v>
      </c>
      <c r="AB5" s="27" t="s">
        <v>6</v>
      </c>
      <c r="AC5" s="27" t="s">
        <v>7</v>
      </c>
      <c r="AD5" s="27" t="s">
        <v>4</v>
      </c>
      <c r="AE5" s="42" t="s">
        <v>5</v>
      </c>
      <c r="AF5" s="27" t="s">
        <v>6</v>
      </c>
      <c r="AG5" s="27" t="s">
        <v>7</v>
      </c>
      <c r="AH5" s="27" t="s">
        <v>4</v>
      </c>
      <c r="AI5" s="43" t="s">
        <v>79</v>
      </c>
      <c r="AK5" t="s">
        <v>71</v>
      </c>
      <c r="AL5" t="s">
        <v>72</v>
      </c>
      <c r="AM5" t="s">
        <v>73</v>
      </c>
      <c r="AN5" t="s">
        <v>74</v>
      </c>
      <c r="AO5" t="s">
        <v>75</v>
      </c>
      <c r="AP5" t="s">
        <v>76</v>
      </c>
      <c r="AQ5" t="s">
        <v>77</v>
      </c>
      <c r="AR5" t="s">
        <v>78</v>
      </c>
      <c r="AS5" t="s">
        <v>97</v>
      </c>
      <c r="AT5" t="s">
        <v>98</v>
      </c>
      <c r="AU5" t="s">
        <v>99</v>
      </c>
      <c r="AV5" t="s">
        <v>100</v>
      </c>
      <c r="AW5" t="s">
        <v>101</v>
      </c>
      <c r="AX5" t="s">
        <v>102</v>
      </c>
      <c r="BA5" s="47" t="s">
        <v>110</v>
      </c>
      <c r="BB5" s="47" t="s">
        <v>111</v>
      </c>
    </row>
    <row r="6" spans="1:54" ht="49.5" customHeight="1">
      <c r="A6" s="50" t="s">
        <v>113</v>
      </c>
      <c r="B6" s="50" t="s">
        <v>114</v>
      </c>
      <c r="C6" s="52"/>
      <c r="D6" s="50">
        <v>1</v>
      </c>
      <c r="E6" s="50" t="s">
        <v>127</v>
      </c>
      <c r="F6" s="50">
        <v>28</v>
      </c>
      <c r="G6" s="138">
        <v>43164</v>
      </c>
      <c r="H6" s="139">
        <v>28</v>
      </c>
      <c r="I6" s="138">
        <v>43192</v>
      </c>
      <c r="J6" s="53">
        <f t="shared" ref="J6:J22" si="0">IF(G6="","",G6-14)</f>
        <v>43150</v>
      </c>
      <c r="K6" s="29"/>
      <c r="L6" s="46"/>
      <c r="M6" s="28"/>
      <c r="N6" s="53" t="str">
        <f t="shared" ref="N6:N26" si="1">IF(K6="","",K6-14)</f>
        <v/>
      </c>
      <c r="O6" s="29"/>
      <c r="P6" s="30"/>
      <c r="Q6" s="28"/>
      <c r="R6" s="53" t="str">
        <f>IF(O6="","",O6-14)</f>
        <v/>
      </c>
      <c r="S6" s="29"/>
      <c r="T6" s="30"/>
      <c r="U6" s="28"/>
      <c r="V6" s="53" t="str">
        <f t="shared" ref="V6:V22" si="2">IF(S6="","",S6-14)</f>
        <v/>
      </c>
      <c r="W6" s="29"/>
      <c r="X6" s="30"/>
      <c r="Y6" s="28"/>
      <c r="Z6" s="53"/>
      <c r="AA6" s="29"/>
      <c r="AB6" s="30"/>
      <c r="AC6" s="28"/>
      <c r="AD6" s="53"/>
      <c r="AE6" s="29"/>
      <c r="AF6" s="30"/>
      <c r="AG6" s="28"/>
      <c r="AH6" s="53"/>
      <c r="AI6" s="55">
        <f>H6+L6+P6+T6+X6+AB6+AF6</f>
        <v>28</v>
      </c>
      <c r="AJ6" s="14"/>
      <c r="AK6" s="15">
        <f>G6-$AK$4</f>
        <v>63</v>
      </c>
      <c r="AL6">
        <f>I6-G6</f>
        <v>28</v>
      </c>
      <c r="AM6" t="str">
        <f>IF(K6="","",K6-I6)</f>
        <v/>
      </c>
      <c r="AN6" t="str">
        <f>IF(M6="","",M6-K6)</f>
        <v/>
      </c>
      <c r="AO6" t="str">
        <f>IF(O6="","",O6-M6)</f>
        <v/>
      </c>
      <c r="AP6" t="str">
        <f>IF(Q6="","",Q6-O6)</f>
        <v/>
      </c>
      <c r="AQ6" t="str">
        <f>IF(S6="","",S6-Q6)</f>
        <v/>
      </c>
      <c r="AR6" t="str">
        <f>IF(U6="","",U6-S6)</f>
        <v/>
      </c>
      <c r="AS6" t="str">
        <f>IF(W6="","",W6-U6)</f>
        <v/>
      </c>
      <c r="AT6" t="str">
        <f>IF(Y6="","",Y6-W6)</f>
        <v/>
      </c>
      <c r="AU6" t="str">
        <f>IF(AA6="","",AA6-Y6)</f>
        <v/>
      </c>
      <c r="AV6" t="str">
        <f>IF(AC6="","",AC6-AA6)</f>
        <v/>
      </c>
      <c r="AW6" t="str">
        <f>IF(AE6="","",AE6-AC6)</f>
        <v/>
      </c>
      <c r="AX6" t="str">
        <f>IF(AG6="","",AG6-AE6)</f>
        <v/>
      </c>
      <c r="BA6">
        <v>0</v>
      </c>
      <c r="BB6">
        <v>10</v>
      </c>
    </row>
    <row r="7" spans="1:54" ht="15.75" thickBot="1">
      <c r="A7" s="137"/>
      <c r="B7" s="51"/>
      <c r="C7" s="51"/>
      <c r="D7" s="51"/>
      <c r="E7" s="51"/>
      <c r="F7" s="51"/>
      <c r="G7" s="66" t="s">
        <v>132</v>
      </c>
      <c r="H7" s="67"/>
      <c r="I7" s="68"/>
      <c r="J7" s="54"/>
      <c r="K7" s="60"/>
      <c r="L7" s="69"/>
      <c r="M7" s="70"/>
      <c r="N7" s="54"/>
      <c r="O7" s="60"/>
      <c r="P7" s="69"/>
      <c r="Q7" s="70"/>
      <c r="R7" s="54"/>
      <c r="S7" s="60"/>
      <c r="T7" s="69"/>
      <c r="U7" s="70"/>
      <c r="V7" s="54"/>
      <c r="W7" s="60"/>
      <c r="X7" s="61"/>
      <c r="Y7" s="62"/>
      <c r="Z7" s="54"/>
      <c r="AA7" s="60"/>
      <c r="AB7" s="61"/>
      <c r="AC7" s="62"/>
      <c r="AD7" s="54"/>
      <c r="AE7" s="60"/>
      <c r="AF7" s="61"/>
      <c r="AG7" s="62"/>
      <c r="AH7" s="54"/>
      <c r="AI7" s="56"/>
      <c r="AJ7" s="14"/>
      <c r="AK7" s="15"/>
    </row>
    <row r="8" spans="1:54" ht="49.5" customHeight="1">
      <c r="A8" s="50" t="s">
        <v>62</v>
      </c>
      <c r="B8" s="50" t="s">
        <v>115</v>
      </c>
      <c r="C8" s="52"/>
      <c r="D8" s="50">
        <v>2</v>
      </c>
      <c r="E8" s="50" t="s">
        <v>63</v>
      </c>
      <c r="F8" s="50">
        <v>28</v>
      </c>
      <c r="G8" s="140">
        <v>43164</v>
      </c>
      <c r="H8" s="141">
        <v>28</v>
      </c>
      <c r="I8" s="140">
        <v>43192</v>
      </c>
      <c r="J8" s="53">
        <f t="shared" si="0"/>
        <v>43150</v>
      </c>
      <c r="K8" s="29"/>
      <c r="L8" s="30"/>
      <c r="M8" s="28"/>
      <c r="N8" s="53" t="str">
        <f t="shared" si="1"/>
        <v/>
      </c>
      <c r="O8" s="29"/>
      <c r="P8" s="30"/>
      <c r="Q8" s="28"/>
      <c r="R8" s="53" t="str">
        <f t="shared" ref="R8:R22" si="3">IF(O8="","",O8-14)</f>
        <v/>
      </c>
      <c r="S8" s="29"/>
      <c r="T8" s="30"/>
      <c r="U8" s="28"/>
      <c r="V8" s="53" t="str">
        <f t="shared" si="2"/>
        <v/>
      </c>
      <c r="W8" s="29"/>
      <c r="X8" s="30"/>
      <c r="Y8" s="28"/>
      <c r="Z8" s="53"/>
      <c r="AA8" s="29"/>
      <c r="AB8" s="30"/>
      <c r="AC8" s="28"/>
      <c r="AD8" s="53"/>
      <c r="AE8" s="29"/>
      <c r="AF8" s="30"/>
      <c r="AG8" s="28"/>
      <c r="AH8" s="53"/>
      <c r="AI8" s="55">
        <f t="shared" ref="AI8:AI26" si="4">H8+L8+P8+T8</f>
        <v>28</v>
      </c>
      <c r="AJ8" s="14"/>
      <c r="AK8" s="15">
        <f>G8-$AK$4</f>
        <v>63</v>
      </c>
      <c r="AL8">
        <f>I8-G8</f>
        <v>28</v>
      </c>
      <c r="AM8" t="str">
        <f>IF(K8="","",K8-I8)</f>
        <v/>
      </c>
      <c r="AN8" t="str">
        <f>IF(M8="","",M8-K8)</f>
        <v/>
      </c>
      <c r="AO8" t="str">
        <f>IF(O8="","",O8-M8)</f>
        <v/>
      </c>
      <c r="AP8" t="str">
        <f>IF(Q8="","",Q8-O8)</f>
        <v/>
      </c>
      <c r="AQ8" t="str">
        <f>IF(S8="","",S8-Q8)</f>
        <v/>
      </c>
      <c r="AR8" t="str">
        <f>IF(U8="","",U8-S8)</f>
        <v/>
      </c>
      <c r="AS8" t="str">
        <f>IF(W8="","",W8-U8)</f>
        <v/>
      </c>
      <c r="AT8" t="str">
        <f>IF(Y8="","",Y8-W8)</f>
        <v/>
      </c>
      <c r="AU8" t="str">
        <f>IF(AA8="","",AA8-Y8)</f>
        <v/>
      </c>
      <c r="AV8" t="str">
        <f>IF(AC8="","",AC8-AA8)</f>
        <v/>
      </c>
      <c r="AW8" t="str">
        <f>IF(AE8="","",AE8-AC8)</f>
        <v/>
      </c>
      <c r="AX8" t="str">
        <f>IF(AG8="","",AG8-AE8)</f>
        <v/>
      </c>
    </row>
    <row r="9" spans="1:54" ht="15.75" thickBot="1">
      <c r="A9" s="51"/>
      <c r="B9" s="51"/>
      <c r="C9" s="51"/>
      <c r="D9" s="51"/>
      <c r="E9" s="51"/>
      <c r="F9" s="51"/>
      <c r="G9" s="57" t="s">
        <v>108</v>
      </c>
      <c r="H9" s="58"/>
      <c r="I9" s="59"/>
      <c r="J9" s="54"/>
      <c r="K9" s="60"/>
      <c r="L9" s="69"/>
      <c r="M9" s="70"/>
      <c r="N9" s="54"/>
      <c r="O9" s="60"/>
      <c r="P9" s="69"/>
      <c r="Q9" s="70"/>
      <c r="R9" s="54"/>
      <c r="S9" s="60"/>
      <c r="T9" s="69"/>
      <c r="U9" s="70"/>
      <c r="V9" s="54"/>
      <c r="W9" s="60"/>
      <c r="X9" s="61"/>
      <c r="Y9" s="62"/>
      <c r="Z9" s="54"/>
      <c r="AA9" s="60"/>
      <c r="AB9" s="61"/>
      <c r="AC9" s="62"/>
      <c r="AD9" s="54"/>
      <c r="AE9" s="60"/>
      <c r="AF9" s="61"/>
      <c r="AG9" s="62"/>
      <c r="AH9" s="54"/>
      <c r="AI9" s="56"/>
      <c r="AJ9" s="14"/>
      <c r="AK9" s="15"/>
    </row>
    <row r="10" spans="1:54" ht="49.5" customHeight="1">
      <c r="A10" s="50" t="s">
        <v>64</v>
      </c>
      <c r="B10" s="50" t="s">
        <v>116</v>
      </c>
      <c r="C10" s="52"/>
      <c r="D10" s="50">
        <v>3</v>
      </c>
      <c r="E10" s="50" t="s">
        <v>65</v>
      </c>
      <c r="F10" s="50">
        <v>28</v>
      </c>
      <c r="G10" s="142">
        <v>43164</v>
      </c>
      <c r="H10" s="143">
        <v>28</v>
      </c>
      <c r="I10" s="142">
        <v>43192</v>
      </c>
      <c r="J10" s="53">
        <f t="shared" si="0"/>
        <v>43150</v>
      </c>
      <c r="K10" s="29"/>
      <c r="L10" s="30"/>
      <c r="M10" s="28"/>
      <c r="N10" s="53" t="str">
        <f t="shared" si="1"/>
        <v/>
      </c>
      <c r="O10" s="29"/>
      <c r="P10" s="30"/>
      <c r="Q10" s="28"/>
      <c r="R10" s="53" t="str">
        <f t="shared" si="3"/>
        <v/>
      </c>
      <c r="S10" s="29"/>
      <c r="T10" s="30"/>
      <c r="U10" s="28"/>
      <c r="V10" s="53"/>
      <c r="W10" s="29"/>
      <c r="X10" s="30"/>
      <c r="Y10" s="28"/>
      <c r="Z10" s="53"/>
      <c r="AA10" s="29"/>
      <c r="AB10" s="30"/>
      <c r="AC10" s="28"/>
      <c r="AD10" s="53"/>
      <c r="AE10" s="29"/>
      <c r="AF10" s="30"/>
      <c r="AG10" s="28"/>
      <c r="AH10" s="53"/>
      <c r="AI10" s="55">
        <f t="shared" si="4"/>
        <v>28</v>
      </c>
      <c r="AJ10" s="14"/>
      <c r="AK10" s="15">
        <f>G10-$AK$4</f>
        <v>63</v>
      </c>
      <c r="AL10">
        <f>I10-G10</f>
        <v>28</v>
      </c>
      <c r="AM10" t="str">
        <f>IF(K10="","",K10-I10)</f>
        <v/>
      </c>
      <c r="AN10" t="str">
        <f>IF(M10="","",M10-K10)</f>
        <v/>
      </c>
      <c r="AO10" t="str">
        <f>IF(O10="","",O10-M10)</f>
        <v/>
      </c>
      <c r="AP10" t="str">
        <f>IF(Q10="","",Q10-O10)</f>
        <v/>
      </c>
      <c r="AQ10" t="str">
        <f>IF(S10="","",S10-Q10)</f>
        <v/>
      </c>
      <c r="AR10" t="str">
        <f>IF(U10="","",U10-S10)</f>
        <v/>
      </c>
      <c r="AS10" t="str">
        <f>IF(W10="","",W10-U10)</f>
        <v/>
      </c>
      <c r="AT10" t="str">
        <f>IF(Y10="","",Y10-W10)</f>
        <v/>
      </c>
      <c r="AU10" t="str">
        <f>IF(AA10="","",AA10-Y10)</f>
        <v/>
      </c>
      <c r="AV10" t="str">
        <f>IF(AC10="","",AC10-AA10)</f>
        <v/>
      </c>
      <c r="AW10" t="str">
        <f>IF(AE10="","",AE10-AC10)</f>
        <v/>
      </c>
      <c r="AX10" t="str">
        <f>IF(AG10="","",AG10-AE10)</f>
        <v/>
      </c>
    </row>
    <row r="11" spans="1:54" ht="15.75" thickBot="1">
      <c r="A11" s="51"/>
      <c r="B11" s="51"/>
      <c r="C11" s="51"/>
      <c r="D11" s="51"/>
      <c r="E11" s="51"/>
      <c r="F11" s="51"/>
      <c r="G11" s="57" t="s">
        <v>108</v>
      </c>
      <c r="H11" s="58"/>
      <c r="I11" s="59"/>
      <c r="J11" s="54"/>
      <c r="K11" s="60"/>
      <c r="L11" s="69"/>
      <c r="M11" s="70"/>
      <c r="N11" s="54"/>
      <c r="O11" s="60"/>
      <c r="P11" s="61"/>
      <c r="Q11" s="62"/>
      <c r="R11" s="54"/>
      <c r="S11" s="60"/>
      <c r="T11" s="61"/>
      <c r="U11" s="62"/>
      <c r="V11" s="54"/>
      <c r="W11" s="60"/>
      <c r="X11" s="61"/>
      <c r="Y11" s="62"/>
      <c r="Z11" s="54"/>
      <c r="AA11" s="60"/>
      <c r="AB11" s="61"/>
      <c r="AC11" s="62"/>
      <c r="AD11" s="54"/>
      <c r="AE11" s="60"/>
      <c r="AF11" s="61"/>
      <c r="AG11" s="62"/>
      <c r="AH11" s="54"/>
      <c r="AI11" s="56"/>
      <c r="AJ11" s="14"/>
      <c r="AK11" s="15"/>
    </row>
    <row r="12" spans="1:54" ht="49.5" customHeight="1">
      <c r="A12" s="50" t="s">
        <v>117</v>
      </c>
      <c r="B12" s="50" t="s">
        <v>118</v>
      </c>
      <c r="C12" s="52"/>
      <c r="D12" s="50">
        <v>4</v>
      </c>
      <c r="E12" s="50" t="s">
        <v>128</v>
      </c>
      <c r="F12" s="50">
        <v>28</v>
      </c>
      <c r="G12" s="144">
        <v>43164</v>
      </c>
      <c r="H12" s="145">
        <v>28</v>
      </c>
      <c r="I12" s="144">
        <v>43192</v>
      </c>
      <c r="J12" s="53">
        <f t="shared" si="0"/>
        <v>43150</v>
      </c>
      <c r="K12" s="29"/>
      <c r="L12" s="30"/>
      <c r="M12" s="28"/>
      <c r="N12" s="53" t="str">
        <f t="shared" si="1"/>
        <v/>
      </c>
      <c r="O12" s="29"/>
      <c r="P12" s="30"/>
      <c r="Q12" s="28"/>
      <c r="R12" s="53" t="str">
        <f t="shared" si="3"/>
        <v/>
      </c>
      <c r="S12" s="29"/>
      <c r="T12" s="30"/>
      <c r="U12" s="28"/>
      <c r="V12" s="53" t="str">
        <f t="shared" si="2"/>
        <v/>
      </c>
      <c r="W12" s="29"/>
      <c r="X12" s="30"/>
      <c r="Y12" s="28"/>
      <c r="Z12" s="53"/>
      <c r="AA12" s="29"/>
      <c r="AB12" s="30"/>
      <c r="AC12" s="28"/>
      <c r="AD12" s="53"/>
      <c r="AE12" s="29"/>
      <c r="AF12" s="30"/>
      <c r="AG12" s="28"/>
      <c r="AH12" s="53"/>
      <c r="AI12" s="55">
        <f t="shared" si="4"/>
        <v>28</v>
      </c>
      <c r="AJ12" s="14"/>
      <c r="AK12" s="15">
        <f>G12-$AK$4</f>
        <v>63</v>
      </c>
      <c r="AL12">
        <f>I12-G12</f>
        <v>28</v>
      </c>
      <c r="AM12" t="str">
        <f>IF(K12="","",K12-I12)</f>
        <v/>
      </c>
      <c r="AN12" t="str">
        <f>IF(M12="","",M12-K12)</f>
        <v/>
      </c>
      <c r="AO12" t="str">
        <f>IF(O12="","",O12-M12)</f>
        <v/>
      </c>
      <c r="AP12" t="str">
        <f>IF(Q12="","",Q12-O12)</f>
        <v/>
      </c>
      <c r="AQ12" t="str">
        <f>IF(S12="","",S12-Q12)</f>
        <v/>
      </c>
      <c r="AR12" t="str">
        <f>IF(U12="","",U12-S12)</f>
        <v/>
      </c>
      <c r="AS12" t="str">
        <f>IF(W12="","",W12-U12)</f>
        <v/>
      </c>
      <c r="AT12" t="str">
        <f>IF(Y12="","",Y12-W12)</f>
        <v/>
      </c>
      <c r="AU12" t="str">
        <f>IF(AA12="","",AA12-Y12)</f>
        <v/>
      </c>
      <c r="AV12" t="str">
        <f>IF(AC12="","",AC12-AA12)</f>
        <v/>
      </c>
      <c r="AW12" t="str">
        <f>IF(AE12="","",AE12-AC12)</f>
        <v/>
      </c>
      <c r="AX12" t="str">
        <f>IF(AG12="","",AG12-AE12)</f>
        <v/>
      </c>
    </row>
    <row r="13" spans="1:54" ht="15.75" thickBot="1">
      <c r="A13" s="51"/>
      <c r="B13" s="51"/>
      <c r="C13" s="51"/>
      <c r="D13" s="51"/>
      <c r="E13" s="51"/>
      <c r="F13" s="51"/>
      <c r="G13" s="57" t="s">
        <v>108</v>
      </c>
      <c r="H13" s="58"/>
      <c r="I13" s="59"/>
      <c r="J13" s="54"/>
      <c r="K13" s="60"/>
      <c r="L13" s="61"/>
      <c r="M13" s="62"/>
      <c r="N13" s="54"/>
      <c r="O13" s="60"/>
      <c r="P13" s="61"/>
      <c r="Q13" s="62"/>
      <c r="R13" s="54"/>
      <c r="S13" s="60"/>
      <c r="T13" s="61"/>
      <c r="U13" s="62"/>
      <c r="V13" s="54"/>
      <c r="W13" s="60"/>
      <c r="X13" s="61"/>
      <c r="Y13" s="62"/>
      <c r="Z13" s="54"/>
      <c r="AA13" s="60"/>
      <c r="AB13" s="61"/>
      <c r="AC13" s="62"/>
      <c r="AD13" s="54"/>
      <c r="AE13" s="60"/>
      <c r="AF13" s="61"/>
      <c r="AG13" s="62"/>
      <c r="AH13" s="54"/>
      <c r="AI13" s="56"/>
      <c r="AJ13" s="14"/>
      <c r="AK13" s="15"/>
    </row>
    <row r="14" spans="1:54" ht="49.5" customHeight="1">
      <c r="A14" s="50" t="s">
        <v>57</v>
      </c>
      <c r="B14" s="50" t="s">
        <v>119</v>
      </c>
      <c r="C14" s="52"/>
      <c r="D14" s="50">
        <v>7</v>
      </c>
      <c r="E14" s="50" t="s">
        <v>50</v>
      </c>
      <c r="F14" s="50">
        <v>28</v>
      </c>
      <c r="G14" s="146">
        <v>43164</v>
      </c>
      <c r="H14" s="147">
        <v>28</v>
      </c>
      <c r="I14" s="146">
        <v>43192</v>
      </c>
      <c r="J14" s="53">
        <f t="shared" si="0"/>
        <v>43150</v>
      </c>
      <c r="K14" s="29"/>
      <c r="L14" s="30"/>
      <c r="M14" s="28"/>
      <c r="N14" s="53" t="str">
        <f t="shared" si="1"/>
        <v/>
      </c>
      <c r="O14" s="29"/>
      <c r="P14" s="30"/>
      <c r="Q14" s="28"/>
      <c r="R14" s="53" t="str">
        <f t="shared" si="3"/>
        <v/>
      </c>
      <c r="S14" s="29"/>
      <c r="T14" s="30"/>
      <c r="U14" s="28"/>
      <c r="V14" s="53" t="str">
        <f t="shared" si="2"/>
        <v/>
      </c>
      <c r="W14" s="29"/>
      <c r="X14" s="30"/>
      <c r="Y14" s="28"/>
      <c r="Z14" s="53"/>
      <c r="AA14" s="29"/>
      <c r="AB14" s="30"/>
      <c r="AC14" s="28"/>
      <c r="AD14" s="53"/>
      <c r="AE14" s="29"/>
      <c r="AF14" s="30"/>
      <c r="AG14" s="28"/>
      <c r="AH14" s="53"/>
      <c r="AI14" s="55">
        <f t="shared" si="4"/>
        <v>28</v>
      </c>
      <c r="AJ14" s="14"/>
      <c r="AK14" s="15">
        <f>G14-$AK$4</f>
        <v>63</v>
      </c>
      <c r="AL14">
        <f>I14-G14</f>
        <v>28</v>
      </c>
      <c r="AM14" t="str">
        <f>IF(K14="","",K14-I14)</f>
        <v/>
      </c>
      <c r="AN14" t="str">
        <f>IF(M14="","",M14-K14)</f>
        <v/>
      </c>
      <c r="AO14" t="str">
        <f>IF(O14="","",O14-M14)</f>
        <v/>
      </c>
      <c r="AP14" t="str">
        <f>IF(Q14="","",Q14-O14)</f>
        <v/>
      </c>
      <c r="AQ14" t="str">
        <f>IF(S14="","",S14-Q14)</f>
        <v/>
      </c>
      <c r="AR14" t="str">
        <f>IF(U14="","",U14-S14)</f>
        <v/>
      </c>
      <c r="AS14" t="str">
        <f>IF(W14="","",W14-U14)</f>
        <v/>
      </c>
      <c r="AT14" t="str">
        <f>IF(Y14="","",Y14-W14)</f>
        <v/>
      </c>
      <c r="AU14" t="str">
        <f>IF(AA14="","",AA14-Y14)</f>
        <v/>
      </c>
      <c r="AV14" t="str">
        <f>IF(AC14="","",AC14-AA14)</f>
        <v/>
      </c>
      <c r="AW14" t="str">
        <f>IF(AE14="","",AE14-AC14)</f>
        <v/>
      </c>
      <c r="AX14" t="str">
        <f>IF(AG14="","",AG14-AE14)</f>
        <v/>
      </c>
    </row>
    <row r="15" spans="1:54" ht="15.75" thickBot="1">
      <c r="A15" s="51"/>
      <c r="B15" s="51"/>
      <c r="C15" s="51"/>
      <c r="D15" s="51"/>
      <c r="E15" s="51"/>
      <c r="F15" s="51"/>
      <c r="G15" s="57" t="s">
        <v>108</v>
      </c>
      <c r="H15" s="58"/>
      <c r="I15" s="59"/>
      <c r="J15" s="54"/>
      <c r="K15" s="60"/>
      <c r="L15" s="61"/>
      <c r="M15" s="62"/>
      <c r="N15" s="54"/>
      <c r="O15" s="60"/>
      <c r="P15" s="61"/>
      <c r="Q15" s="62"/>
      <c r="R15" s="54"/>
      <c r="S15" s="60"/>
      <c r="T15" s="61"/>
      <c r="U15" s="62"/>
      <c r="V15" s="54"/>
      <c r="W15" s="60"/>
      <c r="X15" s="61"/>
      <c r="Y15" s="62"/>
      <c r="Z15" s="54"/>
      <c r="AA15" s="60"/>
      <c r="AB15" s="61"/>
      <c r="AC15" s="62"/>
      <c r="AD15" s="54"/>
      <c r="AE15" s="60"/>
      <c r="AF15" s="61"/>
      <c r="AG15" s="62"/>
      <c r="AH15" s="54"/>
      <c r="AI15" s="56"/>
      <c r="AJ15" s="14"/>
      <c r="AK15" s="15"/>
    </row>
    <row r="16" spans="1:54" ht="49.5" customHeight="1">
      <c r="A16" s="50" t="s">
        <v>62</v>
      </c>
      <c r="B16" s="50" t="s">
        <v>120</v>
      </c>
      <c r="C16" s="52"/>
      <c r="D16" s="50">
        <v>8</v>
      </c>
      <c r="E16" s="50" t="s">
        <v>129</v>
      </c>
      <c r="F16" s="50">
        <v>28</v>
      </c>
      <c r="G16" s="148">
        <v>43164</v>
      </c>
      <c r="H16" s="149">
        <v>28</v>
      </c>
      <c r="I16" s="148">
        <v>43192</v>
      </c>
      <c r="J16" s="53">
        <f t="shared" si="0"/>
        <v>43150</v>
      </c>
      <c r="K16" s="29"/>
      <c r="L16" s="30"/>
      <c r="M16" s="28"/>
      <c r="N16" s="53" t="str">
        <f t="shared" si="1"/>
        <v/>
      </c>
      <c r="O16" s="29"/>
      <c r="P16" s="30"/>
      <c r="Q16" s="28"/>
      <c r="R16" s="53" t="str">
        <f t="shared" si="3"/>
        <v/>
      </c>
      <c r="S16" s="29"/>
      <c r="T16" s="30"/>
      <c r="U16" s="28"/>
      <c r="V16" s="53" t="str">
        <f t="shared" si="2"/>
        <v/>
      </c>
      <c r="W16" s="29"/>
      <c r="X16" s="30"/>
      <c r="Y16" s="28"/>
      <c r="Z16" s="53"/>
      <c r="AA16" s="29"/>
      <c r="AB16" s="30"/>
      <c r="AC16" s="28"/>
      <c r="AD16" s="53"/>
      <c r="AE16" s="29"/>
      <c r="AF16" s="30"/>
      <c r="AG16" s="28"/>
      <c r="AH16" s="53"/>
      <c r="AI16" s="55">
        <f t="shared" si="4"/>
        <v>28</v>
      </c>
      <c r="AJ16" s="14"/>
      <c r="AK16" s="15">
        <f>G16-$AK$4</f>
        <v>63</v>
      </c>
      <c r="AL16">
        <f>I16-G16</f>
        <v>28</v>
      </c>
      <c r="AM16" t="str">
        <f>IF(K16="","",K16-I16)</f>
        <v/>
      </c>
      <c r="AN16" t="str">
        <f>IF(M16="","",M16-K16)</f>
        <v/>
      </c>
      <c r="AO16" t="str">
        <f>IF(O16="","",O16-M16)</f>
        <v/>
      </c>
      <c r="AP16" t="str">
        <f>IF(Q16="","",Q16-O16)</f>
        <v/>
      </c>
      <c r="AQ16" t="str">
        <f>IF(S16="","",S16-Q16)</f>
        <v/>
      </c>
      <c r="AR16" t="str">
        <f>IF(U16="","",U16-S16)</f>
        <v/>
      </c>
      <c r="AS16" t="str">
        <f>IF(W16="","",W16-U16)</f>
        <v/>
      </c>
      <c r="AT16" t="str">
        <f>IF(Y16="","",Y16-W16)</f>
        <v/>
      </c>
      <c r="AU16" t="str">
        <f>IF(AA16="","",AA16-Y16)</f>
        <v/>
      </c>
      <c r="AV16" t="str">
        <f>IF(AC16="","",AC16-AA16)</f>
        <v/>
      </c>
      <c r="AW16" t="str">
        <f>IF(AE16="","",AE16-AC16)</f>
        <v/>
      </c>
      <c r="AX16" t="str">
        <f>IF(AG16="","",AG16-AE16)</f>
        <v/>
      </c>
    </row>
    <row r="17" spans="1:50" ht="15.75" thickBot="1">
      <c r="A17" s="51"/>
      <c r="B17" s="51"/>
      <c r="C17" s="51"/>
      <c r="D17" s="51"/>
      <c r="E17" s="51"/>
      <c r="F17" s="51"/>
      <c r="G17" s="57" t="s">
        <v>108</v>
      </c>
      <c r="H17" s="58"/>
      <c r="I17" s="59"/>
      <c r="J17" s="54"/>
      <c r="K17" s="60"/>
      <c r="L17" s="61"/>
      <c r="M17" s="62"/>
      <c r="N17" s="54"/>
      <c r="O17" s="60"/>
      <c r="P17" s="61"/>
      <c r="Q17" s="62"/>
      <c r="R17" s="54"/>
      <c r="S17" s="60"/>
      <c r="T17" s="61"/>
      <c r="U17" s="62"/>
      <c r="V17" s="54"/>
      <c r="W17" s="60"/>
      <c r="X17" s="61"/>
      <c r="Y17" s="62"/>
      <c r="Z17" s="54"/>
      <c r="AA17" s="60"/>
      <c r="AB17" s="61"/>
      <c r="AC17" s="62"/>
      <c r="AD17" s="54"/>
      <c r="AE17" s="60"/>
      <c r="AF17" s="61"/>
      <c r="AG17" s="62"/>
      <c r="AH17" s="54"/>
      <c r="AI17" s="56"/>
      <c r="AJ17" s="14"/>
      <c r="AK17" s="15"/>
    </row>
    <row r="18" spans="1:50" ht="49.5" customHeight="1">
      <c r="A18" s="50" t="s">
        <v>57</v>
      </c>
      <c r="B18" s="50" t="s">
        <v>121</v>
      </c>
      <c r="C18" s="52"/>
      <c r="D18" s="50">
        <v>9</v>
      </c>
      <c r="E18" s="50" t="s">
        <v>127</v>
      </c>
      <c r="F18" s="50">
        <v>28</v>
      </c>
      <c r="G18" s="150">
        <v>43164</v>
      </c>
      <c r="H18" s="151">
        <v>28</v>
      </c>
      <c r="I18" s="150">
        <v>43192</v>
      </c>
      <c r="J18" s="53">
        <f t="shared" si="0"/>
        <v>43150</v>
      </c>
      <c r="K18" s="29"/>
      <c r="L18" s="30"/>
      <c r="M18" s="28"/>
      <c r="N18" s="53" t="str">
        <f t="shared" si="1"/>
        <v/>
      </c>
      <c r="O18" s="29"/>
      <c r="P18" s="30"/>
      <c r="Q18" s="28"/>
      <c r="R18" s="53" t="str">
        <f t="shared" si="3"/>
        <v/>
      </c>
      <c r="S18" s="29"/>
      <c r="T18" s="30"/>
      <c r="U18" s="28"/>
      <c r="V18" s="53" t="str">
        <f t="shared" si="2"/>
        <v/>
      </c>
      <c r="W18" s="29"/>
      <c r="X18" s="30"/>
      <c r="Y18" s="28"/>
      <c r="Z18" s="53"/>
      <c r="AA18" s="29"/>
      <c r="AB18" s="30"/>
      <c r="AC18" s="28"/>
      <c r="AD18" s="53"/>
      <c r="AE18" s="29"/>
      <c r="AF18" s="30"/>
      <c r="AG18" s="28"/>
      <c r="AH18" s="53"/>
      <c r="AI18" s="55">
        <f t="shared" si="4"/>
        <v>28</v>
      </c>
      <c r="AJ18" s="14"/>
      <c r="AK18" s="15">
        <f>G18-$AK$4</f>
        <v>63</v>
      </c>
      <c r="AL18">
        <f>I18-G18</f>
        <v>28</v>
      </c>
      <c r="AM18" t="str">
        <f>IF(K18="","",K18-I18)</f>
        <v/>
      </c>
      <c r="AN18" t="str">
        <f>IF(M18="","",M18-K18)</f>
        <v/>
      </c>
      <c r="AO18" t="str">
        <f>IF(O18="","",O18-M18)</f>
        <v/>
      </c>
      <c r="AP18" t="str">
        <f>IF(Q18="","",Q18-O18)</f>
        <v/>
      </c>
      <c r="AQ18" t="str">
        <f>IF(S18="","",S18-Q18)</f>
        <v/>
      </c>
      <c r="AR18" t="str">
        <f>IF(U18="","",U18-S18)</f>
        <v/>
      </c>
      <c r="AS18" t="str">
        <f>IF(W18="","",W18-U18)</f>
        <v/>
      </c>
      <c r="AT18" t="str">
        <f>IF(Y18="","",Y18-W18)</f>
        <v/>
      </c>
      <c r="AU18" t="str">
        <f>IF(AA18="","",AA18-Y18)</f>
        <v/>
      </c>
      <c r="AV18" t="str">
        <f>IF(AC18="","",AC18-AA18)</f>
        <v/>
      </c>
      <c r="AW18" t="str">
        <f>IF(AE18="","",AE18-AC18)</f>
        <v/>
      </c>
      <c r="AX18" t="str">
        <f>IF(AG18="","",AG18-AE18)</f>
        <v/>
      </c>
    </row>
    <row r="19" spans="1:50" ht="15.75" thickBot="1">
      <c r="A19" s="51"/>
      <c r="B19" s="51"/>
      <c r="C19" s="51"/>
      <c r="D19" s="51"/>
      <c r="E19" s="51"/>
      <c r="F19" s="51"/>
      <c r="G19" s="57" t="s">
        <v>108</v>
      </c>
      <c r="H19" s="58"/>
      <c r="I19" s="59"/>
      <c r="J19" s="54"/>
      <c r="K19" s="60"/>
      <c r="L19" s="69"/>
      <c r="M19" s="70"/>
      <c r="N19" s="54"/>
      <c r="O19" s="60"/>
      <c r="P19" s="61"/>
      <c r="Q19" s="62"/>
      <c r="R19" s="54"/>
      <c r="S19" s="60"/>
      <c r="T19" s="61"/>
      <c r="U19" s="62"/>
      <c r="V19" s="54"/>
      <c r="W19" s="60"/>
      <c r="X19" s="61"/>
      <c r="Y19" s="62"/>
      <c r="Z19" s="54"/>
      <c r="AA19" s="60"/>
      <c r="AB19" s="61"/>
      <c r="AC19" s="62"/>
      <c r="AD19" s="54"/>
      <c r="AE19" s="60"/>
      <c r="AF19" s="61"/>
      <c r="AG19" s="62"/>
      <c r="AH19" s="54"/>
      <c r="AI19" s="56"/>
      <c r="AJ19" s="14"/>
      <c r="AK19" s="15"/>
    </row>
    <row r="20" spans="1:50" ht="49.5" customHeight="1">
      <c r="A20" s="50" t="s">
        <v>117</v>
      </c>
      <c r="B20" s="50" t="s">
        <v>122</v>
      </c>
      <c r="C20" s="52"/>
      <c r="D20" s="50">
        <v>10</v>
      </c>
      <c r="E20" s="50" t="s">
        <v>130</v>
      </c>
      <c r="F20" s="50">
        <v>28</v>
      </c>
      <c r="G20" s="152">
        <v>43164</v>
      </c>
      <c r="H20" s="153">
        <v>28</v>
      </c>
      <c r="I20" s="152">
        <v>43192</v>
      </c>
      <c r="J20" s="53">
        <f t="shared" si="0"/>
        <v>43150</v>
      </c>
      <c r="K20" s="29"/>
      <c r="L20" s="30"/>
      <c r="M20" s="28"/>
      <c r="N20" s="53" t="str">
        <f t="shared" si="1"/>
        <v/>
      </c>
      <c r="O20" s="29"/>
      <c r="P20" s="30"/>
      <c r="Q20" s="28"/>
      <c r="R20" s="53" t="str">
        <f t="shared" si="3"/>
        <v/>
      </c>
      <c r="S20" s="29"/>
      <c r="T20" s="30"/>
      <c r="U20" s="28"/>
      <c r="V20" s="53" t="str">
        <f t="shared" si="2"/>
        <v/>
      </c>
      <c r="W20" s="29"/>
      <c r="X20" s="30"/>
      <c r="Y20" s="28"/>
      <c r="Z20" s="53"/>
      <c r="AA20" s="29"/>
      <c r="AB20" s="30"/>
      <c r="AC20" s="28"/>
      <c r="AD20" s="53"/>
      <c r="AE20" s="29"/>
      <c r="AF20" s="30"/>
      <c r="AG20" s="28"/>
      <c r="AH20" s="53"/>
      <c r="AI20" s="55">
        <f t="shared" si="4"/>
        <v>28</v>
      </c>
      <c r="AJ20" s="14"/>
      <c r="AK20" s="15">
        <f>G20-$AK$4</f>
        <v>63</v>
      </c>
      <c r="AL20">
        <f>I20-G20</f>
        <v>28</v>
      </c>
      <c r="AM20" t="str">
        <f>IF(K20="","",K20-I20)</f>
        <v/>
      </c>
      <c r="AN20" t="str">
        <f>IF(M20="","",M20-K20)</f>
        <v/>
      </c>
      <c r="AO20" t="str">
        <f>IF(O20="","",O20-M20)</f>
        <v/>
      </c>
      <c r="AP20" t="str">
        <f>IF(Q20="","",Q20-O20)</f>
        <v/>
      </c>
      <c r="AQ20" t="str">
        <f>IF(S20="","",S20-Q20)</f>
        <v/>
      </c>
      <c r="AR20" t="str">
        <f>IF(U20="","",U20-S20)</f>
        <v/>
      </c>
      <c r="AS20" t="str">
        <f>IF(W20="","",W20-U20)</f>
        <v/>
      </c>
      <c r="AT20" t="str">
        <f>IF(Y20="","",Y20-W20)</f>
        <v/>
      </c>
      <c r="AU20" t="str">
        <f>IF(AA20="","",AA20-Y20)</f>
        <v/>
      </c>
      <c r="AV20" t="str">
        <f>IF(AC20="","",AC20-AA20)</f>
        <v/>
      </c>
      <c r="AW20" t="str">
        <f>IF(AE20="","",AE20-AC20)</f>
        <v/>
      </c>
      <c r="AX20" t="str">
        <f>IF(AG20="","",AG20-AE20)</f>
        <v/>
      </c>
    </row>
    <row r="21" spans="1:50" ht="15.75" thickBot="1">
      <c r="A21" s="51"/>
      <c r="B21" s="51"/>
      <c r="C21" s="51"/>
      <c r="D21" s="51"/>
      <c r="E21" s="51"/>
      <c r="F21" s="51"/>
      <c r="G21" s="57" t="s">
        <v>108</v>
      </c>
      <c r="H21" s="58"/>
      <c r="I21" s="59"/>
      <c r="J21" s="54"/>
      <c r="K21" s="60"/>
      <c r="L21" s="61"/>
      <c r="M21" s="62"/>
      <c r="N21" s="54"/>
      <c r="O21" s="60"/>
      <c r="P21" s="61"/>
      <c r="Q21" s="62"/>
      <c r="R21" s="54"/>
      <c r="S21" s="60"/>
      <c r="T21" s="61"/>
      <c r="U21" s="62"/>
      <c r="V21" s="54"/>
      <c r="W21" s="60"/>
      <c r="X21" s="61"/>
      <c r="Y21" s="62"/>
      <c r="Z21" s="54"/>
      <c r="AA21" s="60"/>
      <c r="AB21" s="61"/>
      <c r="AC21" s="62"/>
      <c r="AD21" s="54"/>
      <c r="AE21" s="60"/>
      <c r="AF21" s="61"/>
      <c r="AG21" s="62"/>
      <c r="AH21" s="54"/>
      <c r="AI21" s="56"/>
      <c r="AJ21" s="14"/>
      <c r="AK21" s="15"/>
    </row>
    <row r="22" spans="1:50" ht="49.5" customHeight="1">
      <c r="A22" s="50" t="s">
        <v>117</v>
      </c>
      <c r="B22" s="50" t="s">
        <v>123</v>
      </c>
      <c r="C22" s="52"/>
      <c r="D22" s="50">
        <v>11</v>
      </c>
      <c r="E22" s="50" t="s">
        <v>128</v>
      </c>
      <c r="F22" s="50">
        <v>28</v>
      </c>
      <c r="G22" s="154">
        <v>43164</v>
      </c>
      <c r="H22" s="155">
        <v>28</v>
      </c>
      <c r="I22" s="154">
        <v>43192</v>
      </c>
      <c r="J22" s="53">
        <f t="shared" si="0"/>
        <v>43150</v>
      </c>
      <c r="K22" s="29"/>
      <c r="L22" s="30"/>
      <c r="M22" s="28"/>
      <c r="N22" s="53" t="str">
        <f t="shared" si="1"/>
        <v/>
      </c>
      <c r="O22" s="29"/>
      <c r="P22" s="30"/>
      <c r="Q22" s="28"/>
      <c r="R22" s="53" t="str">
        <f t="shared" si="3"/>
        <v/>
      </c>
      <c r="S22" s="29"/>
      <c r="T22" s="30"/>
      <c r="U22" s="28"/>
      <c r="V22" s="53" t="str">
        <f t="shared" si="2"/>
        <v/>
      </c>
      <c r="W22" s="29"/>
      <c r="X22" s="30"/>
      <c r="Y22" s="28"/>
      <c r="Z22" s="53"/>
      <c r="AA22" s="29"/>
      <c r="AB22" s="30"/>
      <c r="AC22" s="28"/>
      <c r="AD22" s="53"/>
      <c r="AE22" s="29"/>
      <c r="AF22" s="30"/>
      <c r="AG22" s="28"/>
      <c r="AH22" s="53"/>
      <c r="AI22" s="55">
        <f t="shared" si="4"/>
        <v>28</v>
      </c>
      <c r="AJ22" s="14"/>
      <c r="AK22" s="15">
        <f>G22-$AK$4</f>
        <v>63</v>
      </c>
      <c r="AL22">
        <f>I22-G22</f>
        <v>28</v>
      </c>
      <c r="AM22" t="str">
        <f>IF(K22="","",K22-I22)</f>
        <v/>
      </c>
      <c r="AN22" t="str">
        <f>IF(M22="","",M22-K22)</f>
        <v/>
      </c>
      <c r="AO22" t="str">
        <f>IF(O22="","",O22-M22)</f>
        <v/>
      </c>
      <c r="AP22" t="str">
        <f>IF(Q22="","",Q22-O22)</f>
        <v/>
      </c>
      <c r="AQ22" t="str">
        <f>IF(S22="","",S22-Q22)</f>
        <v/>
      </c>
      <c r="AR22" t="str">
        <f>IF(U22="","",U22-S22)</f>
        <v/>
      </c>
      <c r="AS22" t="str">
        <f>IF(W22="","",W22-U22)</f>
        <v/>
      </c>
      <c r="AT22" t="str">
        <f>IF(Y22="","",Y22-W22)</f>
        <v/>
      </c>
      <c r="AU22" t="str">
        <f>IF(AA22="","",AA22-Y22)</f>
        <v/>
      </c>
      <c r="AV22" t="str">
        <f>IF(AC22="","",AC22-AA22)</f>
        <v/>
      </c>
      <c r="AW22" t="str">
        <f>IF(AE22="","",AE22-AC22)</f>
        <v/>
      </c>
      <c r="AX22" t="str">
        <f>IF(AG22="","",AG22-AE22)</f>
        <v/>
      </c>
    </row>
    <row r="23" spans="1:50" ht="15.75" thickBot="1">
      <c r="A23" s="51"/>
      <c r="B23" s="51"/>
      <c r="C23" s="51"/>
      <c r="D23" s="51"/>
      <c r="E23" s="51"/>
      <c r="F23" s="51"/>
      <c r="G23" s="57" t="s">
        <v>108</v>
      </c>
      <c r="H23" s="58"/>
      <c r="I23" s="59"/>
      <c r="J23" s="54"/>
      <c r="K23" s="60"/>
      <c r="L23" s="61"/>
      <c r="M23" s="62"/>
      <c r="N23" s="54"/>
      <c r="O23" s="60"/>
      <c r="P23" s="61"/>
      <c r="Q23" s="62"/>
      <c r="R23" s="54"/>
      <c r="S23" s="60"/>
      <c r="T23" s="61"/>
      <c r="U23" s="62"/>
      <c r="V23" s="54"/>
      <c r="W23" s="60"/>
      <c r="X23" s="61"/>
      <c r="Y23" s="62"/>
      <c r="Z23" s="54"/>
      <c r="AA23" s="60"/>
      <c r="AB23" s="61"/>
      <c r="AC23" s="62"/>
      <c r="AD23" s="54"/>
      <c r="AE23" s="60"/>
      <c r="AF23" s="61"/>
      <c r="AG23" s="62"/>
      <c r="AH23" s="54"/>
      <c r="AI23" s="56"/>
      <c r="AJ23" s="14"/>
      <c r="AK23" s="15"/>
    </row>
    <row r="24" spans="1:50" ht="49.5" customHeight="1">
      <c r="A24" s="50" t="s">
        <v>57</v>
      </c>
      <c r="B24" s="50" t="s">
        <v>124</v>
      </c>
      <c r="C24" s="52"/>
      <c r="D24" s="50">
        <v>12</v>
      </c>
      <c r="E24" s="50" t="s">
        <v>131</v>
      </c>
      <c r="F24" s="50">
        <v>28</v>
      </c>
      <c r="G24" s="156">
        <v>43164</v>
      </c>
      <c r="H24" s="157">
        <v>28</v>
      </c>
      <c r="I24" s="156">
        <v>43192</v>
      </c>
      <c r="J24" s="53">
        <f>IF(G24="","",G24-14)</f>
        <v>43150</v>
      </c>
      <c r="K24" s="29"/>
      <c r="L24" s="30"/>
      <c r="M24" s="28"/>
      <c r="N24" s="53" t="str">
        <f t="shared" si="1"/>
        <v/>
      </c>
      <c r="O24" s="29"/>
      <c r="P24" s="30"/>
      <c r="Q24" s="28"/>
      <c r="R24" s="53" t="str">
        <f>IF(O24="","",O24-14)</f>
        <v/>
      </c>
      <c r="S24" s="29"/>
      <c r="T24" s="30"/>
      <c r="U24" s="28"/>
      <c r="V24" s="53" t="str">
        <f>IF(S24="","",S24-14)</f>
        <v/>
      </c>
      <c r="W24" s="29"/>
      <c r="X24" s="30"/>
      <c r="Y24" s="28"/>
      <c r="Z24" s="53"/>
      <c r="AA24" s="29"/>
      <c r="AB24" s="30"/>
      <c r="AC24" s="28"/>
      <c r="AD24" s="53"/>
      <c r="AE24" s="29"/>
      <c r="AF24" s="30"/>
      <c r="AG24" s="28"/>
      <c r="AH24" s="53"/>
      <c r="AI24" s="55">
        <f t="shared" si="4"/>
        <v>28</v>
      </c>
      <c r="AJ24" s="14"/>
      <c r="AK24" s="15">
        <f>G24-$AK$4</f>
        <v>63</v>
      </c>
      <c r="AL24">
        <f>I24-G24</f>
        <v>28</v>
      </c>
      <c r="AM24" t="str">
        <f>IF(K24="","",K24-I24)</f>
        <v/>
      </c>
      <c r="AN24" t="str">
        <f>IF(M24="","",M24-K24)</f>
        <v/>
      </c>
      <c r="AO24" t="str">
        <f>IF(O24="","",O24-M24)</f>
        <v/>
      </c>
      <c r="AP24" t="str">
        <f>IF(Q24="","",Q24-O24)</f>
        <v/>
      </c>
      <c r="AQ24" t="str">
        <f>IF(S24="","",S24-Q24)</f>
        <v/>
      </c>
      <c r="AR24" t="str">
        <f>IF(U24="","",U24-S24)</f>
        <v/>
      </c>
      <c r="AS24" t="str">
        <f>IF(W24="","",W24-U24)</f>
        <v/>
      </c>
      <c r="AT24" t="str">
        <f>IF(Y24="","",Y24-W24)</f>
        <v/>
      </c>
      <c r="AU24" t="str">
        <f>IF(AA24="","",AA24-Y24)</f>
        <v/>
      </c>
      <c r="AV24" t="str">
        <f>IF(AC24="","",AC24-AA24)</f>
        <v/>
      </c>
      <c r="AW24" t="str">
        <f>IF(AE24="","",AE24-AC24)</f>
        <v/>
      </c>
      <c r="AX24" t="str">
        <f>IF(AG24="","",AG24-AE24)</f>
        <v/>
      </c>
    </row>
    <row r="25" spans="1:50" ht="15.75" thickBot="1">
      <c r="A25" s="51"/>
      <c r="B25" s="51"/>
      <c r="C25" s="51"/>
      <c r="D25" s="51"/>
      <c r="E25" s="51"/>
      <c r="F25" s="51"/>
      <c r="G25" s="57" t="s">
        <v>108</v>
      </c>
      <c r="H25" s="58"/>
      <c r="I25" s="59"/>
      <c r="J25" s="54"/>
      <c r="K25" s="60"/>
      <c r="L25" s="69"/>
      <c r="M25" s="70"/>
      <c r="N25" s="54"/>
      <c r="O25" s="60"/>
      <c r="P25" s="61"/>
      <c r="Q25" s="62"/>
      <c r="R25" s="54"/>
      <c r="S25" s="60"/>
      <c r="T25" s="61"/>
      <c r="U25" s="62"/>
      <c r="V25" s="54"/>
      <c r="W25" s="60"/>
      <c r="X25" s="61"/>
      <c r="Y25" s="62"/>
      <c r="Z25" s="54"/>
      <c r="AA25" s="60"/>
      <c r="AB25" s="61"/>
      <c r="AC25" s="62"/>
      <c r="AD25" s="54"/>
      <c r="AE25" s="60"/>
      <c r="AF25" s="61"/>
      <c r="AG25" s="62"/>
      <c r="AH25" s="54"/>
      <c r="AI25" s="56"/>
      <c r="AJ25" s="14"/>
      <c r="AK25" s="15"/>
    </row>
    <row r="26" spans="1:50" ht="49.5" customHeight="1">
      <c r="A26" s="50" t="s">
        <v>57</v>
      </c>
      <c r="B26" s="50" t="s">
        <v>125</v>
      </c>
      <c r="C26" s="52"/>
      <c r="D26" s="50">
        <v>13</v>
      </c>
      <c r="E26" s="50" t="s">
        <v>127</v>
      </c>
      <c r="F26" s="50">
        <v>28</v>
      </c>
      <c r="G26" s="158">
        <v>43164</v>
      </c>
      <c r="H26" s="159">
        <v>28</v>
      </c>
      <c r="I26" s="158">
        <v>43192</v>
      </c>
      <c r="J26" s="53">
        <f>IF(G26="","",G26-14)</f>
        <v>43150</v>
      </c>
      <c r="K26" s="29"/>
      <c r="L26" s="30"/>
      <c r="M26" s="28"/>
      <c r="N26" s="53" t="str">
        <f t="shared" si="1"/>
        <v/>
      </c>
      <c r="O26" s="29"/>
      <c r="P26" s="30"/>
      <c r="Q26" s="28"/>
      <c r="R26" s="53" t="str">
        <f>IF(O26="","",O26-14)</f>
        <v/>
      </c>
      <c r="S26" s="29"/>
      <c r="T26" s="30"/>
      <c r="U26" s="28"/>
      <c r="V26" s="53" t="str">
        <f>IF(S26="","",S26-14)</f>
        <v/>
      </c>
      <c r="W26" s="29"/>
      <c r="X26" s="30"/>
      <c r="Y26" s="28"/>
      <c r="Z26" s="53"/>
      <c r="AA26" s="29"/>
      <c r="AB26" s="30"/>
      <c r="AC26" s="28"/>
      <c r="AD26" s="53"/>
      <c r="AE26" s="29"/>
      <c r="AF26" s="30"/>
      <c r="AG26" s="28"/>
      <c r="AH26" s="53"/>
      <c r="AI26" s="55">
        <f t="shared" si="4"/>
        <v>28</v>
      </c>
      <c r="AJ26" s="14"/>
      <c r="AK26" s="15">
        <f>G26-$AK$4</f>
        <v>63</v>
      </c>
      <c r="AL26">
        <f>I26-G26</f>
        <v>28</v>
      </c>
      <c r="AM26" t="str">
        <f>IF(K26="","",K26-I26)</f>
        <v/>
      </c>
      <c r="AN26" t="str">
        <f>IF(M26="","",M26-K26)</f>
        <v/>
      </c>
      <c r="AO26" t="str">
        <f>IF(O26="","",O26-M26)</f>
        <v/>
      </c>
      <c r="AP26" t="str">
        <f>IF(Q26="","",Q26-O26)</f>
        <v/>
      </c>
      <c r="AQ26" t="str">
        <f>IF(S26="","",S26-Q26)</f>
        <v/>
      </c>
      <c r="AR26" t="str">
        <f>IF(U26="","",U26-S26)</f>
        <v/>
      </c>
      <c r="AS26" t="str">
        <f>IF(W26="","",W26-U26)</f>
        <v/>
      </c>
      <c r="AT26" t="str">
        <f>IF(Y26="","",Y26-W26)</f>
        <v/>
      </c>
      <c r="AU26" t="str">
        <f>IF(AA26="","",AA26-Y26)</f>
        <v/>
      </c>
      <c r="AV26" t="str">
        <f>IF(AC26="","",AC26-AA26)</f>
        <v/>
      </c>
      <c r="AW26" t="str">
        <f>IF(AE26="","",AE26-AC26)</f>
        <v/>
      </c>
      <c r="AX26" t="str">
        <f>IF(AG26="","",AG26-AE26)</f>
        <v/>
      </c>
    </row>
    <row r="27" spans="1:50" ht="15.75" thickBot="1">
      <c r="A27" s="51"/>
      <c r="B27" s="51"/>
      <c r="C27" s="51"/>
      <c r="D27" s="51"/>
      <c r="E27" s="51"/>
      <c r="F27" s="51"/>
      <c r="G27" s="57" t="s">
        <v>108</v>
      </c>
      <c r="H27" s="58"/>
      <c r="I27" s="59"/>
      <c r="J27" s="54"/>
      <c r="K27" s="60"/>
      <c r="L27" s="69"/>
      <c r="M27" s="70"/>
      <c r="N27" s="54"/>
      <c r="O27" s="60"/>
      <c r="P27" s="61"/>
      <c r="Q27" s="62"/>
      <c r="R27" s="54"/>
      <c r="S27" s="60"/>
      <c r="T27" s="61"/>
      <c r="U27" s="62"/>
      <c r="V27" s="54"/>
      <c r="W27" s="60"/>
      <c r="X27" s="61"/>
      <c r="Y27" s="62"/>
      <c r="Z27" s="54"/>
      <c r="AA27" s="60"/>
      <c r="AB27" s="61"/>
      <c r="AC27" s="62"/>
      <c r="AD27" s="54"/>
      <c r="AE27" s="60"/>
      <c r="AF27" s="61"/>
      <c r="AG27" s="62"/>
      <c r="AH27" s="54"/>
      <c r="AI27" s="56"/>
      <c r="AJ27" s="14"/>
      <c r="AK27" s="15"/>
    </row>
    <row r="28" spans="1:50" ht="49.5" customHeight="1">
      <c r="A28" s="50" t="s">
        <v>57</v>
      </c>
      <c r="B28" s="50" t="s">
        <v>126</v>
      </c>
      <c r="C28" s="52"/>
      <c r="D28" s="50">
        <v>14</v>
      </c>
      <c r="E28" s="50" t="s">
        <v>131</v>
      </c>
      <c r="F28" s="50">
        <v>28</v>
      </c>
      <c r="G28" s="160">
        <v>43164</v>
      </c>
      <c r="H28" s="161">
        <v>28</v>
      </c>
      <c r="I28" s="160">
        <v>43192</v>
      </c>
      <c r="J28" s="53">
        <f>IF(G28="","",G28-14)</f>
        <v>43150</v>
      </c>
      <c r="K28" s="29"/>
      <c r="L28" s="30"/>
      <c r="M28" s="28"/>
      <c r="N28" s="53" t="str">
        <f>IF(K28="","",K28-14)</f>
        <v/>
      </c>
      <c r="O28" s="29"/>
      <c r="P28" s="30"/>
      <c r="Q28" s="28"/>
      <c r="R28" s="53" t="str">
        <f>IF(O28="","",O28-14)</f>
        <v/>
      </c>
      <c r="S28" s="29"/>
      <c r="T28" s="30"/>
      <c r="U28" s="28"/>
      <c r="V28" s="53" t="str">
        <f>IF(S28="","",S28-14)</f>
        <v/>
      </c>
      <c r="W28" s="29"/>
      <c r="X28" s="30"/>
      <c r="Y28" s="28"/>
      <c r="Z28" s="53"/>
      <c r="AA28" s="29"/>
      <c r="AB28" s="30"/>
      <c r="AC28" s="28"/>
      <c r="AD28" s="53"/>
      <c r="AE28" s="29"/>
      <c r="AF28" s="30"/>
      <c r="AG28" s="28"/>
      <c r="AH28" s="53"/>
      <c r="AI28" s="55">
        <f>H28+L28+P28+T28</f>
        <v>28</v>
      </c>
      <c r="AJ28" s="14"/>
      <c r="AK28" s="15">
        <f>G28-$AK$4</f>
        <v>63</v>
      </c>
      <c r="AL28">
        <f>I28-G28</f>
        <v>28</v>
      </c>
      <c r="AM28" t="str">
        <f>IF(K28="","",K28-I28)</f>
        <v/>
      </c>
      <c r="AN28" t="str">
        <f>IF(M28="","",M28-K28)</f>
        <v/>
      </c>
      <c r="AO28" t="str">
        <f>IF(O28="","",O28-M28)</f>
        <v/>
      </c>
      <c r="AP28" t="str">
        <f>IF(Q28="","",Q28-O28)</f>
        <v/>
      </c>
      <c r="AQ28" t="str">
        <f>IF(S28="","",S28-Q28)</f>
        <v/>
      </c>
      <c r="AR28" t="str">
        <f>IF(U28="","",U28-S28)</f>
        <v/>
      </c>
      <c r="AS28" t="str">
        <f>IF(W28="","",W28-U28)</f>
        <v/>
      </c>
      <c r="AT28" t="str">
        <f>IF(Y28="","",Y28-W28)</f>
        <v/>
      </c>
      <c r="AU28" t="str">
        <f>IF(AA28="","",AA28-Y28)</f>
        <v/>
      </c>
      <c r="AV28" t="str">
        <f>IF(AC28="","",AC28-AA28)</f>
        <v/>
      </c>
      <c r="AW28" t="str">
        <f>IF(AE28="","",AE28-AC28)</f>
        <v/>
      </c>
      <c r="AX28" t="str">
        <f>IF(AG28="","",AG28-AE28)</f>
        <v/>
      </c>
    </row>
    <row r="29" spans="1:50">
      <c r="A29" s="51"/>
      <c r="B29" s="51"/>
      <c r="C29" s="51"/>
      <c r="D29" s="51"/>
      <c r="E29" s="51"/>
      <c r="F29" s="51"/>
      <c r="G29" s="57" t="s">
        <v>108</v>
      </c>
      <c r="H29" s="58"/>
      <c r="I29" s="59"/>
      <c r="J29" s="54"/>
      <c r="K29" s="60"/>
      <c r="L29" s="69"/>
      <c r="M29" s="70"/>
      <c r="N29" s="54"/>
      <c r="O29" s="60"/>
      <c r="P29" s="61"/>
      <c r="Q29" s="62"/>
      <c r="R29" s="54"/>
      <c r="S29" s="60"/>
      <c r="T29" s="61"/>
      <c r="U29" s="62"/>
      <c r="V29" s="54"/>
      <c r="W29" s="60"/>
      <c r="X29" s="61"/>
      <c r="Y29" s="62"/>
      <c r="Z29" s="54"/>
      <c r="AA29" s="60"/>
      <c r="AB29" s="61"/>
      <c r="AC29" s="62"/>
      <c r="AD29" s="54"/>
      <c r="AE29" s="60"/>
      <c r="AF29" s="61"/>
      <c r="AG29" s="62"/>
      <c r="AH29" s="54"/>
      <c r="AI29" s="56"/>
      <c r="AJ29" s="14"/>
      <c r="AK29" s="15"/>
    </row>
  </sheetData>
  <autoFilter ref="A4:F5"/>
  <mergeCells count="267">
    <mergeCell ref="E26:E27"/>
    <mergeCell ref="F28:F29"/>
    <mergeCell ref="F8:F9"/>
    <mergeCell ref="F14:F15"/>
    <mergeCell ref="F16:F17"/>
    <mergeCell ref="F6:F7"/>
    <mergeCell ref="F10:F11"/>
    <mergeCell ref="F12:F13"/>
    <mergeCell ref="F20:F21"/>
    <mergeCell ref="F18:F19"/>
    <mergeCell ref="F24:F25"/>
    <mergeCell ref="F22:F23"/>
    <mergeCell ref="F26:F27"/>
    <mergeCell ref="E8:E9"/>
    <mergeCell ref="E6:E7"/>
    <mergeCell ref="E10:E11"/>
    <mergeCell ref="E12:E13"/>
    <mergeCell ref="E14:E15"/>
    <mergeCell ref="E16:E17"/>
    <mergeCell ref="E18:E19"/>
    <mergeCell ref="E20:E21"/>
    <mergeCell ref="E22:E23"/>
    <mergeCell ref="A26:A27"/>
    <mergeCell ref="B26:B27"/>
    <mergeCell ref="D28:D29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  <mergeCell ref="C28:C29"/>
    <mergeCell ref="J28:J29"/>
    <mergeCell ref="N28:N29"/>
    <mergeCell ref="R28:R29"/>
    <mergeCell ref="G29:I29"/>
    <mergeCell ref="A28:A29"/>
    <mergeCell ref="B28:B29"/>
    <mergeCell ref="E28:E29"/>
    <mergeCell ref="V28:V29"/>
    <mergeCell ref="Z28:Z29"/>
    <mergeCell ref="AD28:AD29"/>
    <mergeCell ref="K29:M29"/>
    <mergeCell ref="O29:Q29"/>
    <mergeCell ref="S29:U29"/>
    <mergeCell ref="W29:Y29"/>
    <mergeCell ref="AH28:AH29"/>
    <mergeCell ref="AI28:AI29"/>
    <mergeCell ref="AA29:AC29"/>
    <mergeCell ref="AE29:AG29"/>
    <mergeCell ref="A1:E2"/>
    <mergeCell ref="J6:J7"/>
    <mergeCell ref="G9:I9"/>
    <mergeCell ref="J8:J9"/>
    <mergeCell ref="AI6:AI7"/>
    <mergeCell ref="Z8:Z9"/>
    <mergeCell ref="C8:C9"/>
    <mergeCell ref="V8:V9"/>
    <mergeCell ref="AD8:AD9"/>
    <mergeCell ref="AH8:AH9"/>
    <mergeCell ref="A4:A5"/>
    <mergeCell ref="K4:N4"/>
    <mergeCell ref="E4:E5"/>
    <mergeCell ref="D4:D5"/>
    <mergeCell ref="G4:J4"/>
    <mergeCell ref="B4:B5"/>
    <mergeCell ref="F4:F5"/>
    <mergeCell ref="C4:C5"/>
    <mergeCell ref="G7:I7"/>
    <mergeCell ref="C6:C7"/>
    <mergeCell ref="AE4:AH4"/>
    <mergeCell ref="W4:Z4"/>
    <mergeCell ref="AA4:AD4"/>
    <mergeCell ref="K7:M7"/>
    <mergeCell ref="N6:N7"/>
    <mergeCell ref="R6:R7"/>
    <mergeCell ref="O7:Q7"/>
    <mergeCell ref="S7:U7"/>
    <mergeCell ref="W7:Y7"/>
    <mergeCell ref="AE7:AG7"/>
    <mergeCell ref="V6:V7"/>
    <mergeCell ref="Z6:Z7"/>
    <mergeCell ref="AD6:AD7"/>
    <mergeCell ref="AH6:AH7"/>
    <mergeCell ref="AA7:AC7"/>
    <mergeCell ref="O4:R4"/>
    <mergeCell ref="S4:V4"/>
    <mergeCell ref="A6:A7"/>
    <mergeCell ref="AI8:AI9"/>
    <mergeCell ref="K9:M9"/>
    <mergeCell ref="O9:Q9"/>
    <mergeCell ref="S9:U9"/>
    <mergeCell ref="W9:Y9"/>
    <mergeCell ref="AA9:AC9"/>
    <mergeCell ref="AE9:AG9"/>
    <mergeCell ref="N8:N9"/>
    <mergeCell ref="R8:R9"/>
    <mergeCell ref="C10:C11"/>
    <mergeCell ref="AH10:AH11"/>
    <mergeCell ref="AI10:AI11"/>
    <mergeCell ref="G11:I11"/>
    <mergeCell ref="K11:M11"/>
    <mergeCell ref="O11:Q11"/>
    <mergeCell ref="S11:U11"/>
    <mergeCell ref="W11:Y11"/>
    <mergeCell ref="AA11:AC11"/>
    <mergeCell ref="AE11:AG11"/>
    <mergeCell ref="J10:J11"/>
    <mergeCell ref="N10:N11"/>
    <mergeCell ref="R10:R11"/>
    <mergeCell ref="V10:V11"/>
    <mergeCell ref="Z10:Z11"/>
    <mergeCell ref="AD10:AD11"/>
    <mergeCell ref="C12:C13"/>
    <mergeCell ref="J12:J13"/>
    <mergeCell ref="N12:N13"/>
    <mergeCell ref="R12:R13"/>
    <mergeCell ref="V12:V13"/>
    <mergeCell ref="Z12:Z13"/>
    <mergeCell ref="AD12:AD13"/>
    <mergeCell ref="AH12:AH13"/>
    <mergeCell ref="AI12:AI13"/>
    <mergeCell ref="G13:I13"/>
    <mergeCell ref="K13:M13"/>
    <mergeCell ref="O13:Q13"/>
    <mergeCell ref="S13:U13"/>
    <mergeCell ref="W13:Y13"/>
    <mergeCell ref="AA13:AC13"/>
    <mergeCell ref="AE13:AG13"/>
    <mergeCell ref="N14:N15"/>
    <mergeCell ref="R14:R15"/>
    <mergeCell ref="V14:V15"/>
    <mergeCell ref="Z14:Z15"/>
    <mergeCell ref="AD14:AD15"/>
    <mergeCell ref="C14:C15"/>
    <mergeCell ref="AH14:AH15"/>
    <mergeCell ref="AI14:AI15"/>
    <mergeCell ref="G15:I15"/>
    <mergeCell ref="K15:M15"/>
    <mergeCell ref="O15:Q15"/>
    <mergeCell ref="S15:U15"/>
    <mergeCell ref="W15:Y15"/>
    <mergeCell ref="AA15:AC15"/>
    <mergeCell ref="AE15:AG15"/>
    <mergeCell ref="J14:J15"/>
    <mergeCell ref="C16:C17"/>
    <mergeCell ref="J16:J17"/>
    <mergeCell ref="N16:N17"/>
    <mergeCell ref="R16:R17"/>
    <mergeCell ref="A16:A17"/>
    <mergeCell ref="B16:B17"/>
    <mergeCell ref="V16:V17"/>
    <mergeCell ref="Z16:Z17"/>
    <mergeCell ref="AD16:AD17"/>
    <mergeCell ref="AH16:AH17"/>
    <mergeCell ref="AI16:AI17"/>
    <mergeCell ref="G17:I17"/>
    <mergeCell ref="K17:M17"/>
    <mergeCell ref="O17:Q17"/>
    <mergeCell ref="S17:U17"/>
    <mergeCell ref="W17:Y17"/>
    <mergeCell ref="AA17:AC17"/>
    <mergeCell ref="AE17:AG17"/>
    <mergeCell ref="N18:N19"/>
    <mergeCell ref="R18:R19"/>
    <mergeCell ref="V18:V19"/>
    <mergeCell ref="Z18:Z19"/>
    <mergeCell ref="AD18:AD19"/>
    <mergeCell ref="C18:C19"/>
    <mergeCell ref="AH18:AH19"/>
    <mergeCell ref="AI18:AI19"/>
    <mergeCell ref="G19:I19"/>
    <mergeCell ref="K19:M19"/>
    <mergeCell ref="O19:Q19"/>
    <mergeCell ref="S19:U19"/>
    <mergeCell ref="W19:Y19"/>
    <mergeCell ref="AA19:AC19"/>
    <mergeCell ref="AE19:AG19"/>
    <mergeCell ref="J18:J19"/>
    <mergeCell ref="A18:A19"/>
    <mergeCell ref="B18:B19"/>
    <mergeCell ref="C20:C21"/>
    <mergeCell ref="J20:J21"/>
    <mergeCell ref="N20:N21"/>
    <mergeCell ref="R20:R21"/>
    <mergeCell ref="A20:A21"/>
    <mergeCell ref="B20:B21"/>
    <mergeCell ref="V20:V21"/>
    <mergeCell ref="Z20:Z21"/>
    <mergeCell ref="AD20:AD21"/>
    <mergeCell ref="AH20:AH21"/>
    <mergeCell ref="AI20:AI21"/>
    <mergeCell ref="G21:I21"/>
    <mergeCell ref="K21:M21"/>
    <mergeCell ref="O21:Q21"/>
    <mergeCell ref="S21:U21"/>
    <mergeCell ref="W21:Y21"/>
    <mergeCell ref="AA21:AC21"/>
    <mergeCell ref="AE21:AG21"/>
    <mergeCell ref="N22:N23"/>
    <mergeCell ref="R22:R23"/>
    <mergeCell ref="V22:V23"/>
    <mergeCell ref="Z22:Z23"/>
    <mergeCell ref="AD22:AD23"/>
    <mergeCell ref="C22:C23"/>
    <mergeCell ref="AH22:AH23"/>
    <mergeCell ref="AI22:AI23"/>
    <mergeCell ref="G23:I23"/>
    <mergeCell ref="K23:M23"/>
    <mergeCell ref="O23:Q23"/>
    <mergeCell ref="S23:U23"/>
    <mergeCell ref="W23:Y23"/>
    <mergeCell ref="AA23:AC23"/>
    <mergeCell ref="AE23:AG23"/>
    <mergeCell ref="J22:J23"/>
    <mergeCell ref="A22:A23"/>
    <mergeCell ref="B22:B23"/>
    <mergeCell ref="C24:C25"/>
    <mergeCell ref="J24:J25"/>
    <mergeCell ref="N24:N25"/>
    <mergeCell ref="R24:R25"/>
    <mergeCell ref="O25:Q25"/>
    <mergeCell ref="A24:A25"/>
    <mergeCell ref="B24:B25"/>
    <mergeCell ref="E24:E25"/>
    <mergeCell ref="S25:U25"/>
    <mergeCell ref="W25:Y25"/>
    <mergeCell ref="AA25:AC25"/>
    <mergeCell ref="AE25:AG25"/>
    <mergeCell ref="N26:N27"/>
    <mergeCell ref="R26:R27"/>
    <mergeCell ref="V26:V27"/>
    <mergeCell ref="Z26:Z27"/>
    <mergeCell ref="AD26:AD27"/>
    <mergeCell ref="BA3:BB3"/>
    <mergeCell ref="C26:C27"/>
    <mergeCell ref="AH26:AH27"/>
    <mergeCell ref="AI26:AI27"/>
    <mergeCell ref="G27:I27"/>
    <mergeCell ref="K27:M27"/>
    <mergeCell ref="O27:Q27"/>
    <mergeCell ref="S27:U27"/>
    <mergeCell ref="W27:Y27"/>
    <mergeCell ref="AA27:AC27"/>
    <mergeCell ref="AE27:AG27"/>
    <mergeCell ref="J26:J27"/>
    <mergeCell ref="V24:V25"/>
    <mergeCell ref="Z24:Z25"/>
    <mergeCell ref="AD24:AD25"/>
    <mergeCell ref="AH24:AH25"/>
    <mergeCell ref="AI24:AI25"/>
    <mergeCell ref="G25:I25"/>
    <mergeCell ref="K25:M25"/>
  </mergeCells>
  <conditionalFormatting sqref="AI6:AI29">
    <cfRule type="expression" dxfId="11" priority="79">
      <formula>AI6&lt;F6</formula>
    </cfRule>
    <cfRule type="expression" dxfId="10" priority="80">
      <formula>AI6&gt;F6</formula>
    </cfRule>
  </conditionalFormatting>
  <conditionalFormatting sqref="AI24:AI25">
    <cfRule type="expression" dxfId="9" priority="73">
      <formula>AI24&lt;F24</formula>
    </cfRule>
    <cfRule type="expression" dxfId="8" priority="74">
      <formula>AI24&gt;F24</formula>
    </cfRule>
  </conditionalFormatting>
  <conditionalFormatting sqref="AI28:AI29">
    <cfRule type="expression" dxfId="7" priority="19">
      <formula>AI28&lt;F28</formula>
    </cfRule>
    <cfRule type="expression" dxfId="6" priority="20">
      <formula>AI28&gt;F28</formula>
    </cfRule>
  </conditionalFormatting>
  <conditionalFormatting sqref="AI28:AI29">
    <cfRule type="expression" dxfId="5" priority="17">
      <formula>AI28&lt;F28</formula>
    </cfRule>
    <cfRule type="expression" dxfId="4" priority="18">
      <formula>AI28&gt;F28</formula>
    </cfRule>
  </conditionalFormatting>
  <conditionalFormatting sqref="AI28:AI29">
    <cfRule type="expression" dxfId="3" priority="15">
      <formula>AI28&lt;F28</formula>
    </cfRule>
    <cfRule type="expression" dxfId="2" priority="16">
      <formula>AI28&gt;F28</formula>
    </cfRule>
  </conditionalFormatting>
  <conditionalFormatting sqref="AI28:AI29">
    <cfRule type="expression" dxfId="1" priority="13">
      <formula>AI28&lt;F28</formula>
    </cfRule>
    <cfRule type="expression" dxfId="0" priority="14">
      <formula>AI28&gt;F28</formula>
    </cfRule>
  </conditionalFormatting>
  <pageMargins left="0.7" right="0.7" top="0.75" bottom="0.75" header="0.3" footer="0.3"/>
  <pageSetup paperSize="9" orientation="portrait" r:id="rId1"/>
  <ignoredErrors>
    <ignoredError sqref="AR6:AR7 AT7:AX7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Button 10">
              <controlPr defaultSize="0" print="0" autoFill="0" autoPict="0" macro="[0]!Добавить_строку">
                <anchor moveWithCells="1" sizeWithCells="1">
                  <from>
                    <xdr:col>0</xdr:col>
                    <xdr:colOff>180975</xdr:colOff>
                    <xdr:row>4</xdr:row>
                    <xdr:rowOff>314325</xdr:rowOff>
                  </from>
                  <to>
                    <xdr:col>0</xdr:col>
                    <xdr:colOff>1447800</xdr:colOff>
                    <xdr:row>4</xdr:row>
                    <xdr:rowOff>600075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Q42"/>
  <sheetViews>
    <sheetView zoomScale="85" zoomScaleNormal="85" workbookViewId="0">
      <selection activeCell="V41" sqref="V41:AO41"/>
    </sheetView>
  </sheetViews>
  <sheetFormatPr defaultRowHeight="15"/>
  <cols>
    <col min="1" max="5" width="4.140625" customWidth="1"/>
    <col min="6" max="10" width="5.42578125" customWidth="1"/>
    <col min="11" max="18" width="5.7109375" customWidth="1"/>
    <col min="19" max="20" width="6.42578125" customWidth="1"/>
    <col min="21" max="23" width="5" customWidth="1"/>
    <col min="24" max="25" width="6.85546875" customWidth="1"/>
    <col min="26" max="37" width="5.28515625" customWidth="1"/>
  </cols>
  <sheetData>
    <row r="1" spans="1:43">
      <c r="A1" s="118" t="s">
        <v>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</row>
    <row r="2" spans="1:43">
      <c r="A2" s="118" t="s">
        <v>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</row>
    <row r="3" spans="1:43">
      <c r="A3" s="118" t="s">
        <v>10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</row>
    <row r="4" spans="1:43" ht="15.75" thickBo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</row>
    <row r="5" spans="1:43" ht="15.75" thickBo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20"/>
      <c r="AM5" s="87" t="s">
        <v>11</v>
      </c>
      <c r="AN5" s="88"/>
      <c r="AO5" s="88"/>
      <c r="AP5" s="88"/>
      <c r="AQ5" s="89"/>
    </row>
    <row r="6" spans="1:43" ht="15.75" thickBot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8" t="s">
        <v>12</v>
      </c>
      <c r="AE6" s="118"/>
      <c r="AF6" s="118"/>
      <c r="AG6" s="118"/>
      <c r="AH6" s="118"/>
      <c r="AI6" s="118"/>
      <c r="AJ6" s="118"/>
      <c r="AK6" s="118"/>
      <c r="AL6" s="120"/>
      <c r="AM6" s="87">
        <v>301020</v>
      </c>
      <c r="AN6" s="88"/>
      <c r="AO6" s="88"/>
      <c r="AP6" s="88"/>
      <c r="AQ6" s="89"/>
    </row>
    <row r="7" spans="1:43" ht="15.75" thickBot="1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18" t="s">
        <v>13</v>
      </c>
      <c r="AI7" s="118"/>
      <c r="AJ7" s="118"/>
      <c r="AK7" s="118"/>
      <c r="AL7" s="120"/>
      <c r="AM7" s="87"/>
      <c r="AN7" s="88"/>
      <c r="AO7" s="88"/>
      <c r="AP7" s="88"/>
      <c r="AQ7" s="89"/>
    </row>
    <row r="8" spans="1:43">
      <c r="A8" s="96" t="s">
        <v>14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118"/>
      <c r="AI8" s="118"/>
      <c r="AJ8" s="118"/>
      <c r="AK8" s="118"/>
      <c r="AL8" s="118"/>
      <c r="AM8" s="96"/>
      <c r="AN8" s="96"/>
      <c r="AO8" s="96"/>
      <c r="AP8" s="96"/>
      <c r="AQ8" s="96"/>
    </row>
    <row r="9" spans="1:43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8"/>
      <c r="AI9" s="118"/>
      <c r="AJ9" s="118"/>
      <c r="AK9" s="118"/>
      <c r="AL9" s="118"/>
      <c r="AM9" s="110"/>
      <c r="AN9" s="110"/>
      <c r="AO9" s="110"/>
      <c r="AP9" s="110"/>
      <c r="AQ9" s="110"/>
    </row>
    <row r="10" spans="1:43">
      <c r="A10" s="107" t="s">
        <v>15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07" t="s">
        <v>16</v>
      </c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</row>
    <row r="11" spans="1:43" ht="24.75" thickBot="1">
      <c r="A11" s="4" t="s">
        <v>17</v>
      </c>
      <c r="B11" s="2" t="s">
        <v>18</v>
      </c>
      <c r="C11" s="3"/>
      <c r="D11" s="5" t="s">
        <v>18</v>
      </c>
      <c r="E11" s="109"/>
      <c r="F11" s="109"/>
      <c r="G11" s="2">
        <v>20</v>
      </c>
      <c r="H11" s="5"/>
      <c r="I11" s="4" t="s">
        <v>19</v>
      </c>
      <c r="J11" s="118" t="s">
        <v>20</v>
      </c>
      <c r="K11" s="118"/>
      <c r="L11" s="119"/>
      <c r="M11" s="119"/>
      <c r="N11" s="4" t="s">
        <v>21</v>
      </c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07" t="s">
        <v>22</v>
      </c>
      <c r="AC11" s="107"/>
      <c r="AD11" s="107"/>
      <c r="AE11" s="107"/>
      <c r="AF11" s="107"/>
      <c r="AG11" s="107"/>
      <c r="AH11" s="107"/>
      <c r="AI11" s="109"/>
      <c r="AJ11" s="109"/>
      <c r="AK11" s="109"/>
      <c r="AL11" s="109"/>
      <c r="AM11" s="109"/>
      <c r="AN11" s="109"/>
      <c r="AO11" s="109"/>
      <c r="AP11" s="109"/>
      <c r="AQ11" s="109"/>
    </row>
    <row r="12" spans="1:43" ht="15.75" thickBot="1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96" t="s">
        <v>23</v>
      </c>
      <c r="AJ12" s="96"/>
      <c r="AK12" s="96"/>
      <c r="AL12" s="96"/>
      <c r="AM12" s="96"/>
      <c r="AN12" s="96"/>
      <c r="AO12" s="96"/>
      <c r="AP12" s="96"/>
      <c r="AQ12" s="96"/>
    </row>
    <row r="13" spans="1:43" ht="25.5" customHeight="1" thickBo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6"/>
      <c r="P13" s="116"/>
      <c r="Q13" s="117"/>
      <c r="R13" s="87" t="s">
        <v>24</v>
      </c>
      <c r="S13" s="88"/>
      <c r="T13" s="88"/>
      <c r="U13" s="88"/>
      <c r="V13" s="89"/>
      <c r="W13" s="87" t="s">
        <v>25</v>
      </c>
      <c r="X13" s="89"/>
      <c r="Y13" s="87" t="s">
        <v>26</v>
      </c>
      <c r="Z13" s="89"/>
      <c r="AA13" s="6"/>
      <c r="AB13" s="109"/>
      <c r="AC13" s="109"/>
      <c r="AD13" s="109"/>
      <c r="AE13" s="109"/>
      <c r="AF13" s="109"/>
      <c r="AG13" s="109"/>
      <c r="AH13" s="109"/>
      <c r="AI13" s="109"/>
      <c r="AJ13" s="3"/>
      <c r="AK13" s="109"/>
      <c r="AL13" s="109"/>
      <c r="AM13" s="109"/>
      <c r="AN13" s="109"/>
      <c r="AO13" s="109"/>
      <c r="AP13" s="109"/>
      <c r="AQ13" s="109"/>
    </row>
    <row r="14" spans="1:43" ht="15.75" thickBot="1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6" t="s">
        <v>27</v>
      </c>
      <c r="P14" s="116"/>
      <c r="Q14" s="117"/>
      <c r="R14" s="87"/>
      <c r="S14" s="88"/>
      <c r="T14" s="88"/>
      <c r="U14" s="88"/>
      <c r="V14" s="89"/>
      <c r="W14" s="87"/>
      <c r="X14" s="89"/>
      <c r="Y14" s="87"/>
      <c r="Z14" s="89"/>
      <c r="AA14" s="6"/>
      <c r="AB14" s="96" t="s">
        <v>28</v>
      </c>
      <c r="AC14" s="96"/>
      <c r="AD14" s="96"/>
      <c r="AE14" s="96"/>
      <c r="AF14" s="96"/>
      <c r="AG14" s="96"/>
      <c r="AH14" s="96"/>
      <c r="AI14" s="96"/>
      <c r="AJ14" s="3"/>
      <c r="AK14" s="96" t="s">
        <v>29</v>
      </c>
      <c r="AL14" s="96"/>
      <c r="AM14" s="96"/>
      <c r="AN14" s="96"/>
      <c r="AO14" s="96"/>
      <c r="AP14" s="96"/>
      <c r="AQ14" s="96"/>
    </row>
    <row r="15" spans="1:43" ht="15.75" thickBot="1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2" t="s">
        <v>18</v>
      </c>
      <c r="AC15" s="110"/>
      <c r="AD15" s="110"/>
      <c r="AE15" s="110"/>
      <c r="AF15" s="4" t="s">
        <v>18</v>
      </c>
      <c r="AG15" s="109"/>
      <c r="AH15" s="109"/>
      <c r="AI15" s="109"/>
      <c r="AJ15" s="109"/>
      <c r="AK15" s="109"/>
      <c r="AL15" s="109"/>
      <c r="AM15" s="109"/>
      <c r="AN15" s="2">
        <v>20</v>
      </c>
      <c r="AO15" s="107"/>
      <c r="AP15" s="107"/>
      <c r="AQ15" s="4" t="s">
        <v>19</v>
      </c>
    </row>
    <row r="16" spans="1:43" ht="15.75" thickBot="1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</row>
    <row r="17" spans="1:43" ht="15.75" thickBot="1">
      <c r="A17" s="95" t="s">
        <v>58</v>
      </c>
      <c r="B17" s="96"/>
      <c r="C17" s="96"/>
      <c r="D17" s="96"/>
      <c r="E17" s="97"/>
      <c r="F17" s="95" t="s">
        <v>30</v>
      </c>
      <c r="G17" s="96"/>
      <c r="H17" s="96"/>
      <c r="I17" s="96"/>
      <c r="J17" s="97"/>
      <c r="K17" s="95" t="s">
        <v>31</v>
      </c>
      <c r="L17" s="96"/>
      <c r="M17" s="96"/>
      <c r="N17" s="96"/>
      <c r="O17" s="96"/>
      <c r="P17" s="96"/>
      <c r="Q17" s="96"/>
      <c r="R17" s="97"/>
      <c r="S17" s="95" t="s">
        <v>32</v>
      </c>
      <c r="T17" s="97"/>
      <c r="U17" s="87" t="s">
        <v>33</v>
      </c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9"/>
      <c r="AQ17" s="7" t="s">
        <v>34</v>
      </c>
    </row>
    <row r="18" spans="1:43" ht="15.75" thickBot="1">
      <c r="A18" s="98"/>
      <c r="B18" s="99"/>
      <c r="C18" s="99"/>
      <c r="D18" s="99"/>
      <c r="E18" s="100"/>
      <c r="F18" s="111"/>
      <c r="G18" s="115"/>
      <c r="H18" s="115"/>
      <c r="I18" s="115"/>
      <c r="J18" s="112"/>
      <c r="K18" s="111"/>
      <c r="L18" s="115"/>
      <c r="M18" s="115"/>
      <c r="N18" s="115"/>
      <c r="O18" s="115"/>
      <c r="P18" s="115"/>
      <c r="Q18" s="115"/>
      <c r="R18" s="112"/>
      <c r="S18" s="111"/>
      <c r="T18" s="112"/>
      <c r="U18" s="95" t="s">
        <v>36</v>
      </c>
      <c r="V18" s="96"/>
      <c r="W18" s="97"/>
      <c r="X18" s="87" t="s">
        <v>38</v>
      </c>
      <c r="Y18" s="88"/>
      <c r="Z18" s="88"/>
      <c r="AA18" s="88"/>
      <c r="AB18" s="88"/>
      <c r="AC18" s="88"/>
      <c r="AD18" s="89"/>
      <c r="AE18" s="87" t="s">
        <v>39</v>
      </c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9"/>
      <c r="AQ18" s="8" t="s">
        <v>35</v>
      </c>
    </row>
    <row r="19" spans="1:43">
      <c r="A19" s="98"/>
      <c r="B19" s="99"/>
      <c r="C19" s="99"/>
      <c r="D19" s="99"/>
      <c r="E19" s="100"/>
      <c r="F19" s="111"/>
      <c r="G19" s="115"/>
      <c r="H19" s="115"/>
      <c r="I19" s="115"/>
      <c r="J19" s="112"/>
      <c r="K19" s="111"/>
      <c r="L19" s="115"/>
      <c r="M19" s="115"/>
      <c r="N19" s="115"/>
      <c r="O19" s="115"/>
      <c r="P19" s="115"/>
      <c r="Q19" s="115"/>
      <c r="R19" s="112"/>
      <c r="S19" s="111"/>
      <c r="T19" s="112"/>
      <c r="U19" s="111" t="s">
        <v>37</v>
      </c>
      <c r="V19" s="110"/>
      <c r="W19" s="112"/>
      <c r="X19" s="95" t="s">
        <v>40</v>
      </c>
      <c r="Y19" s="97"/>
      <c r="Z19" s="95" t="s">
        <v>42</v>
      </c>
      <c r="AA19" s="96"/>
      <c r="AB19" s="96"/>
      <c r="AC19" s="96"/>
      <c r="AD19" s="97"/>
      <c r="AE19" s="95" t="s">
        <v>43</v>
      </c>
      <c r="AF19" s="96"/>
      <c r="AG19" s="96"/>
      <c r="AH19" s="96"/>
      <c r="AI19" s="96"/>
      <c r="AJ19" s="96"/>
      <c r="AK19" s="97"/>
      <c r="AL19" s="95" t="s">
        <v>38</v>
      </c>
      <c r="AM19" s="96"/>
      <c r="AN19" s="96"/>
      <c r="AO19" s="96"/>
      <c r="AP19" s="97"/>
      <c r="AQ19" s="9"/>
    </row>
    <row r="20" spans="1:43">
      <c r="A20" s="98"/>
      <c r="B20" s="99"/>
      <c r="C20" s="99"/>
      <c r="D20" s="99"/>
      <c r="E20" s="100"/>
      <c r="F20" s="111"/>
      <c r="G20" s="115"/>
      <c r="H20" s="115"/>
      <c r="I20" s="115"/>
      <c r="J20" s="112"/>
      <c r="K20" s="111"/>
      <c r="L20" s="115"/>
      <c r="M20" s="115"/>
      <c r="N20" s="115"/>
      <c r="O20" s="115"/>
      <c r="P20" s="115"/>
      <c r="Q20" s="115"/>
      <c r="R20" s="112"/>
      <c r="S20" s="111"/>
      <c r="T20" s="112"/>
      <c r="U20" s="98"/>
      <c r="V20" s="99"/>
      <c r="W20" s="100"/>
      <c r="X20" s="111" t="s">
        <v>41</v>
      </c>
      <c r="Y20" s="112"/>
      <c r="Z20" s="111"/>
      <c r="AA20" s="110"/>
      <c r="AB20" s="110"/>
      <c r="AC20" s="110"/>
      <c r="AD20" s="112"/>
      <c r="AE20" s="111" t="s">
        <v>44</v>
      </c>
      <c r="AF20" s="110"/>
      <c r="AG20" s="110"/>
      <c r="AH20" s="110"/>
      <c r="AI20" s="110"/>
      <c r="AJ20" s="110"/>
      <c r="AK20" s="112"/>
      <c r="AL20" s="111" t="s">
        <v>45</v>
      </c>
      <c r="AM20" s="110"/>
      <c r="AN20" s="110"/>
      <c r="AO20" s="110"/>
      <c r="AP20" s="112"/>
      <c r="AQ20" s="9"/>
    </row>
    <row r="21" spans="1:43">
      <c r="A21" s="98"/>
      <c r="B21" s="99"/>
      <c r="C21" s="99"/>
      <c r="D21" s="99"/>
      <c r="E21" s="100"/>
      <c r="F21" s="111"/>
      <c r="G21" s="115"/>
      <c r="H21" s="115"/>
      <c r="I21" s="115"/>
      <c r="J21" s="112"/>
      <c r="K21" s="111"/>
      <c r="L21" s="115"/>
      <c r="M21" s="115"/>
      <c r="N21" s="115"/>
      <c r="O21" s="115"/>
      <c r="P21" s="115"/>
      <c r="Q21" s="115"/>
      <c r="R21" s="112"/>
      <c r="S21" s="111"/>
      <c r="T21" s="112"/>
      <c r="U21" s="98"/>
      <c r="V21" s="99"/>
      <c r="W21" s="100"/>
      <c r="X21" s="98"/>
      <c r="Y21" s="100"/>
      <c r="Z21" s="111"/>
      <c r="AA21" s="110"/>
      <c r="AB21" s="110"/>
      <c r="AC21" s="110"/>
      <c r="AD21" s="112"/>
      <c r="AE21" s="98"/>
      <c r="AF21" s="99"/>
      <c r="AG21" s="99"/>
      <c r="AH21" s="99"/>
      <c r="AI21" s="99"/>
      <c r="AJ21" s="99"/>
      <c r="AK21" s="100"/>
      <c r="AL21" s="111" t="s">
        <v>46</v>
      </c>
      <c r="AM21" s="110"/>
      <c r="AN21" s="110"/>
      <c r="AO21" s="110"/>
      <c r="AP21" s="112"/>
      <c r="AQ21" s="9"/>
    </row>
    <row r="22" spans="1:43" ht="15.75" thickBot="1">
      <c r="A22" s="101"/>
      <c r="B22" s="102"/>
      <c r="C22" s="102"/>
      <c r="D22" s="102"/>
      <c r="E22" s="103"/>
      <c r="F22" s="113"/>
      <c r="G22" s="109"/>
      <c r="H22" s="109"/>
      <c r="I22" s="109"/>
      <c r="J22" s="114"/>
      <c r="K22" s="113"/>
      <c r="L22" s="109"/>
      <c r="M22" s="109"/>
      <c r="N22" s="109"/>
      <c r="O22" s="109"/>
      <c r="P22" s="109"/>
      <c r="Q22" s="109"/>
      <c r="R22" s="114"/>
      <c r="S22" s="113"/>
      <c r="T22" s="114"/>
      <c r="U22" s="101"/>
      <c r="V22" s="102"/>
      <c r="W22" s="103"/>
      <c r="X22" s="101"/>
      <c r="Y22" s="103"/>
      <c r="Z22" s="113"/>
      <c r="AA22" s="109"/>
      <c r="AB22" s="109"/>
      <c r="AC22" s="109"/>
      <c r="AD22" s="114"/>
      <c r="AE22" s="101"/>
      <c r="AF22" s="102"/>
      <c r="AG22" s="102"/>
      <c r="AH22" s="102"/>
      <c r="AI22" s="102"/>
      <c r="AJ22" s="102"/>
      <c r="AK22" s="103"/>
      <c r="AL22" s="113" t="s">
        <v>47</v>
      </c>
      <c r="AM22" s="109"/>
      <c r="AN22" s="109"/>
      <c r="AO22" s="109"/>
      <c r="AP22" s="114"/>
      <c r="AQ22" s="10"/>
    </row>
    <row r="23" spans="1:43" ht="15.75" thickBot="1">
      <c r="A23" s="87">
        <v>1</v>
      </c>
      <c r="B23" s="88"/>
      <c r="C23" s="88"/>
      <c r="D23" s="88"/>
      <c r="E23" s="89"/>
      <c r="F23" s="87">
        <v>2</v>
      </c>
      <c r="G23" s="88"/>
      <c r="H23" s="88"/>
      <c r="I23" s="88"/>
      <c r="J23" s="89"/>
      <c r="K23" s="87">
        <v>3</v>
      </c>
      <c r="L23" s="88"/>
      <c r="M23" s="88"/>
      <c r="N23" s="88"/>
      <c r="O23" s="88"/>
      <c r="P23" s="88"/>
      <c r="Q23" s="88"/>
      <c r="R23" s="89"/>
      <c r="S23" s="87">
        <v>4</v>
      </c>
      <c r="T23" s="89"/>
      <c r="U23" s="87">
        <v>5</v>
      </c>
      <c r="V23" s="88"/>
      <c r="W23" s="89"/>
      <c r="X23" s="87">
        <v>6</v>
      </c>
      <c r="Y23" s="89"/>
      <c r="Z23" s="87">
        <v>7</v>
      </c>
      <c r="AA23" s="88"/>
      <c r="AB23" s="88"/>
      <c r="AC23" s="88"/>
      <c r="AD23" s="89"/>
      <c r="AE23" s="87">
        <v>8</v>
      </c>
      <c r="AF23" s="88"/>
      <c r="AG23" s="88"/>
      <c r="AH23" s="88"/>
      <c r="AI23" s="88"/>
      <c r="AJ23" s="88"/>
      <c r="AK23" s="89"/>
      <c r="AL23" s="87">
        <v>9</v>
      </c>
      <c r="AM23" s="88"/>
      <c r="AN23" s="88"/>
      <c r="AO23" s="88"/>
      <c r="AP23" s="89"/>
      <c r="AQ23" s="11">
        <v>10</v>
      </c>
    </row>
    <row r="24" spans="1:43" ht="15.75" thickBot="1">
      <c r="A24" s="92"/>
      <c r="B24" s="93"/>
      <c r="C24" s="93"/>
      <c r="D24" s="93"/>
      <c r="E24" s="94"/>
      <c r="F24" s="92"/>
      <c r="G24" s="93"/>
      <c r="H24" s="93"/>
      <c r="I24" s="93"/>
      <c r="J24" s="94"/>
      <c r="K24" s="92"/>
      <c r="L24" s="93"/>
      <c r="M24" s="93"/>
      <c r="N24" s="93"/>
      <c r="O24" s="93"/>
      <c r="P24" s="93"/>
      <c r="Q24" s="93"/>
      <c r="R24" s="94"/>
      <c r="S24" s="87"/>
      <c r="T24" s="89"/>
      <c r="U24" s="87"/>
      <c r="V24" s="88"/>
      <c r="W24" s="89"/>
      <c r="X24" s="90"/>
      <c r="Y24" s="91"/>
      <c r="Z24" s="87"/>
      <c r="AA24" s="88"/>
      <c r="AB24" s="88"/>
      <c r="AC24" s="88"/>
      <c r="AD24" s="89"/>
      <c r="AE24" s="87"/>
      <c r="AF24" s="88"/>
      <c r="AG24" s="88"/>
      <c r="AH24" s="88"/>
      <c r="AI24" s="88"/>
      <c r="AJ24" s="88"/>
      <c r="AK24" s="89"/>
      <c r="AL24" s="87"/>
      <c r="AM24" s="88"/>
      <c r="AN24" s="88"/>
      <c r="AO24" s="88"/>
      <c r="AP24" s="89"/>
      <c r="AQ24" s="12"/>
    </row>
    <row r="25" spans="1:43" ht="15.75" thickBot="1">
      <c r="A25" s="92"/>
      <c r="B25" s="93"/>
      <c r="C25" s="93"/>
      <c r="D25" s="93"/>
      <c r="E25" s="94"/>
      <c r="F25" s="92"/>
      <c r="G25" s="93"/>
      <c r="H25" s="93"/>
      <c r="I25" s="93"/>
      <c r="J25" s="94"/>
      <c r="K25" s="92"/>
      <c r="L25" s="93"/>
      <c r="M25" s="93"/>
      <c r="N25" s="93"/>
      <c r="O25" s="93"/>
      <c r="P25" s="93"/>
      <c r="Q25" s="93"/>
      <c r="R25" s="94"/>
      <c r="S25" s="87"/>
      <c r="T25" s="89"/>
      <c r="U25" s="87"/>
      <c r="V25" s="88"/>
      <c r="W25" s="89"/>
      <c r="X25" s="90"/>
      <c r="Y25" s="91"/>
      <c r="Z25" s="87"/>
      <c r="AA25" s="88"/>
      <c r="AB25" s="88"/>
      <c r="AC25" s="88"/>
      <c r="AD25" s="89"/>
      <c r="AE25" s="87"/>
      <c r="AF25" s="88"/>
      <c r="AG25" s="88"/>
      <c r="AH25" s="88"/>
      <c r="AI25" s="88"/>
      <c r="AJ25" s="88"/>
      <c r="AK25" s="89"/>
      <c r="AL25" s="87"/>
      <c r="AM25" s="88"/>
      <c r="AN25" s="88"/>
      <c r="AO25" s="88"/>
      <c r="AP25" s="89"/>
      <c r="AQ25" s="12"/>
    </row>
    <row r="26" spans="1:43" ht="15.75" thickBot="1">
      <c r="A26" s="92"/>
      <c r="B26" s="93"/>
      <c r="C26" s="93"/>
      <c r="D26" s="93"/>
      <c r="E26" s="94"/>
      <c r="F26" s="92"/>
      <c r="G26" s="93"/>
      <c r="H26" s="93"/>
      <c r="I26" s="93"/>
      <c r="J26" s="94"/>
      <c r="K26" s="92"/>
      <c r="L26" s="93"/>
      <c r="M26" s="93"/>
      <c r="N26" s="93"/>
      <c r="O26" s="93"/>
      <c r="P26" s="93"/>
      <c r="Q26" s="93"/>
      <c r="R26" s="94"/>
      <c r="S26" s="87"/>
      <c r="T26" s="89"/>
      <c r="U26" s="87"/>
      <c r="V26" s="88"/>
      <c r="W26" s="89"/>
      <c r="X26" s="90"/>
      <c r="Y26" s="91"/>
      <c r="Z26" s="87"/>
      <c r="AA26" s="88"/>
      <c r="AB26" s="88"/>
      <c r="AC26" s="88"/>
      <c r="AD26" s="89"/>
      <c r="AE26" s="87"/>
      <c r="AF26" s="88"/>
      <c r="AG26" s="88"/>
      <c r="AH26" s="88"/>
      <c r="AI26" s="88"/>
      <c r="AJ26" s="88"/>
      <c r="AK26" s="89"/>
      <c r="AL26" s="87"/>
      <c r="AM26" s="88"/>
      <c r="AN26" s="88"/>
      <c r="AO26" s="88"/>
      <c r="AP26" s="89"/>
      <c r="AQ26" s="12"/>
    </row>
    <row r="27" spans="1:43" ht="15.75" thickBot="1">
      <c r="A27" s="92"/>
      <c r="B27" s="93"/>
      <c r="C27" s="93"/>
      <c r="D27" s="93"/>
      <c r="E27" s="94"/>
      <c r="F27" s="92"/>
      <c r="G27" s="93"/>
      <c r="H27" s="93"/>
      <c r="I27" s="93"/>
      <c r="J27" s="94"/>
      <c r="K27" s="92"/>
      <c r="L27" s="93"/>
      <c r="M27" s="93"/>
      <c r="N27" s="93"/>
      <c r="O27" s="93"/>
      <c r="P27" s="93"/>
      <c r="Q27" s="93"/>
      <c r="R27" s="94"/>
      <c r="S27" s="87"/>
      <c r="T27" s="89"/>
      <c r="U27" s="87"/>
      <c r="V27" s="88"/>
      <c r="W27" s="89"/>
      <c r="X27" s="90"/>
      <c r="Y27" s="91"/>
      <c r="Z27" s="87"/>
      <c r="AA27" s="88"/>
      <c r="AB27" s="88"/>
      <c r="AC27" s="88"/>
      <c r="AD27" s="89"/>
      <c r="AE27" s="87"/>
      <c r="AF27" s="88"/>
      <c r="AG27" s="88"/>
      <c r="AH27" s="88"/>
      <c r="AI27" s="88"/>
      <c r="AJ27" s="88"/>
      <c r="AK27" s="89"/>
      <c r="AL27" s="87"/>
      <c r="AM27" s="88"/>
      <c r="AN27" s="88"/>
      <c r="AO27" s="88"/>
      <c r="AP27" s="89"/>
      <c r="AQ27" s="12"/>
    </row>
    <row r="28" spans="1:43" ht="15.75" thickBot="1">
      <c r="A28" s="92"/>
      <c r="B28" s="93"/>
      <c r="C28" s="93"/>
      <c r="D28" s="93"/>
      <c r="E28" s="94"/>
      <c r="F28" s="92"/>
      <c r="G28" s="93"/>
      <c r="H28" s="93"/>
      <c r="I28" s="93"/>
      <c r="J28" s="94"/>
      <c r="K28" s="92"/>
      <c r="L28" s="93"/>
      <c r="M28" s="93"/>
      <c r="N28" s="93"/>
      <c r="O28" s="93"/>
      <c r="P28" s="93"/>
      <c r="Q28" s="93"/>
      <c r="R28" s="94"/>
      <c r="S28" s="87"/>
      <c r="T28" s="89"/>
      <c r="U28" s="87"/>
      <c r="V28" s="88"/>
      <c r="W28" s="89"/>
      <c r="X28" s="90"/>
      <c r="Y28" s="91"/>
      <c r="Z28" s="87"/>
      <c r="AA28" s="88"/>
      <c r="AB28" s="88"/>
      <c r="AC28" s="88"/>
      <c r="AD28" s="89"/>
      <c r="AE28" s="87"/>
      <c r="AF28" s="88"/>
      <c r="AG28" s="88"/>
      <c r="AH28" s="88"/>
      <c r="AI28" s="88"/>
      <c r="AJ28" s="88"/>
      <c r="AK28" s="89"/>
      <c r="AL28" s="87"/>
      <c r="AM28" s="88"/>
      <c r="AN28" s="88"/>
      <c r="AO28" s="88"/>
      <c r="AP28" s="89"/>
      <c r="AQ28" s="12"/>
    </row>
    <row r="29" spans="1:43" ht="15.75" thickBot="1">
      <c r="A29" s="92"/>
      <c r="B29" s="93"/>
      <c r="C29" s="93"/>
      <c r="D29" s="93"/>
      <c r="E29" s="94"/>
      <c r="F29" s="92"/>
      <c r="G29" s="93"/>
      <c r="H29" s="93"/>
      <c r="I29" s="93"/>
      <c r="J29" s="94"/>
      <c r="K29" s="92"/>
      <c r="L29" s="93"/>
      <c r="M29" s="93"/>
      <c r="N29" s="93"/>
      <c r="O29" s="93"/>
      <c r="P29" s="93"/>
      <c r="Q29" s="93"/>
      <c r="R29" s="94"/>
      <c r="S29" s="87"/>
      <c r="T29" s="89"/>
      <c r="U29" s="87"/>
      <c r="V29" s="88"/>
      <c r="W29" s="89"/>
      <c r="X29" s="90"/>
      <c r="Y29" s="91"/>
      <c r="Z29" s="87"/>
      <c r="AA29" s="88"/>
      <c r="AB29" s="88"/>
      <c r="AC29" s="88"/>
      <c r="AD29" s="89"/>
      <c r="AE29" s="87"/>
      <c r="AF29" s="88"/>
      <c r="AG29" s="88"/>
      <c r="AH29" s="88"/>
      <c r="AI29" s="88"/>
      <c r="AJ29" s="88"/>
      <c r="AK29" s="89"/>
      <c r="AL29" s="87"/>
      <c r="AM29" s="88"/>
      <c r="AN29" s="88"/>
      <c r="AO29" s="88"/>
      <c r="AP29" s="89"/>
      <c r="AQ29" s="12"/>
    </row>
    <row r="30" spans="1:43" ht="15.75" thickBot="1">
      <c r="A30" s="92"/>
      <c r="B30" s="93"/>
      <c r="C30" s="93"/>
      <c r="D30" s="93"/>
      <c r="E30" s="94"/>
      <c r="F30" s="92"/>
      <c r="G30" s="93"/>
      <c r="H30" s="93"/>
      <c r="I30" s="93"/>
      <c r="J30" s="94"/>
      <c r="K30" s="92"/>
      <c r="L30" s="93"/>
      <c r="M30" s="93"/>
      <c r="N30" s="93"/>
      <c r="O30" s="93"/>
      <c r="P30" s="93"/>
      <c r="Q30" s="93"/>
      <c r="R30" s="94"/>
      <c r="S30" s="87"/>
      <c r="T30" s="89"/>
      <c r="U30" s="87"/>
      <c r="V30" s="88"/>
      <c r="W30" s="89"/>
      <c r="X30" s="90"/>
      <c r="Y30" s="91"/>
      <c r="Z30" s="87"/>
      <c r="AA30" s="88"/>
      <c r="AB30" s="88"/>
      <c r="AC30" s="88"/>
      <c r="AD30" s="89"/>
      <c r="AE30" s="87"/>
      <c r="AF30" s="88"/>
      <c r="AG30" s="88"/>
      <c r="AH30" s="88"/>
      <c r="AI30" s="88"/>
      <c r="AJ30" s="88"/>
      <c r="AK30" s="89"/>
      <c r="AL30" s="87"/>
      <c r="AM30" s="88"/>
      <c r="AN30" s="88"/>
      <c r="AO30" s="88"/>
      <c r="AP30" s="89"/>
      <c r="AQ30" s="12"/>
    </row>
    <row r="31" spans="1:43" ht="15.75" thickBot="1">
      <c r="A31" s="92"/>
      <c r="B31" s="93"/>
      <c r="C31" s="93"/>
      <c r="D31" s="93"/>
      <c r="E31" s="94"/>
      <c r="F31" s="92"/>
      <c r="G31" s="93"/>
      <c r="H31" s="93"/>
      <c r="I31" s="93"/>
      <c r="J31" s="94"/>
      <c r="K31" s="92"/>
      <c r="L31" s="93"/>
      <c r="M31" s="93"/>
      <c r="N31" s="93"/>
      <c r="O31" s="93"/>
      <c r="P31" s="93"/>
      <c r="Q31" s="93"/>
      <c r="R31" s="94"/>
      <c r="S31" s="87"/>
      <c r="T31" s="89"/>
      <c r="U31" s="87"/>
      <c r="V31" s="88"/>
      <c r="W31" s="89"/>
      <c r="X31" s="90"/>
      <c r="Y31" s="91"/>
      <c r="Z31" s="87"/>
      <c r="AA31" s="88"/>
      <c r="AB31" s="88"/>
      <c r="AC31" s="88"/>
      <c r="AD31" s="89"/>
      <c r="AE31" s="87"/>
      <c r="AF31" s="88"/>
      <c r="AG31" s="88"/>
      <c r="AH31" s="88"/>
      <c r="AI31" s="88"/>
      <c r="AJ31" s="88"/>
      <c r="AK31" s="89"/>
      <c r="AL31" s="87"/>
      <c r="AM31" s="88"/>
      <c r="AN31" s="88"/>
      <c r="AO31" s="88"/>
      <c r="AP31" s="89"/>
      <c r="AQ31" s="12"/>
    </row>
    <row r="32" spans="1:43" ht="15.75" thickBot="1">
      <c r="A32" s="92"/>
      <c r="B32" s="93"/>
      <c r="C32" s="93"/>
      <c r="D32" s="93"/>
      <c r="E32" s="94"/>
      <c r="F32" s="92"/>
      <c r="G32" s="93"/>
      <c r="H32" s="93"/>
      <c r="I32" s="93"/>
      <c r="J32" s="94"/>
      <c r="K32" s="92"/>
      <c r="L32" s="93"/>
      <c r="M32" s="93"/>
      <c r="N32" s="93"/>
      <c r="O32" s="93"/>
      <c r="P32" s="93"/>
      <c r="Q32" s="93"/>
      <c r="R32" s="94"/>
      <c r="S32" s="87"/>
      <c r="T32" s="89"/>
      <c r="U32" s="87"/>
      <c r="V32" s="88"/>
      <c r="W32" s="89"/>
      <c r="X32" s="90"/>
      <c r="Y32" s="91"/>
      <c r="Z32" s="87"/>
      <c r="AA32" s="88"/>
      <c r="AB32" s="88"/>
      <c r="AC32" s="88"/>
      <c r="AD32" s="89"/>
      <c r="AE32" s="87"/>
      <c r="AF32" s="88"/>
      <c r="AG32" s="88"/>
      <c r="AH32" s="88"/>
      <c r="AI32" s="88"/>
      <c r="AJ32" s="88"/>
      <c r="AK32" s="89"/>
      <c r="AL32" s="87"/>
      <c r="AM32" s="88"/>
      <c r="AN32" s="88"/>
      <c r="AO32" s="88"/>
      <c r="AP32" s="89"/>
      <c r="AQ32" s="12"/>
    </row>
    <row r="33" spans="1:43" ht="15.75" thickBot="1">
      <c r="A33" s="92"/>
      <c r="B33" s="93"/>
      <c r="C33" s="93"/>
      <c r="D33" s="93"/>
      <c r="E33" s="94"/>
      <c r="F33" s="92"/>
      <c r="G33" s="93"/>
      <c r="H33" s="93"/>
      <c r="I33" s="93"/>
      <c r="J33" s="94"/>
      <c r="K33" s="92"/>
      <c r="L33" s="93"/>
      <c r="M33" s="93"/>
      <c r="N33" s="93"/>
      <c r="O33" s="93"/>
      <c r="P33" s="93"/>
      <c r="Q33" s="93"/>
      <c r="R33" s="94"/>
      <c r="S33" s="87"/>
      <c r="T33" s="89"/>
      <c r="U33" s="87"/>
      <c r="V33" s="88"/>
      <c r="W33" s="89"/>
      <c r="X33" s="90"/>
      <c r="Y33" s="91"/>
      <c r="Z33" s="87"/>
      <c r="AA33" s="88"/>
      <c r="AB33" s="88"/>
      <c r="AC33" s="88"/>
      <c r="AD33" s="89"/>
      <c r="AE33" s="87"/>
      <c r="AF33" s="88"/>
      <c r="AG33" s="88"/>
      <c r="AH33" s="88"/>
      <c r="AI33" s="88"/>
      <c r="AJ33" s="88"/>
      <c r="AK33" s="89"/>
      <c r="AL33" s="87"/>
      <c r="AM33" s="88"/>
      <c r="AN33" s="88"/>
      <c r="AO33" s="88"/>
      <c r="AP33" s="89"/>
      <c r="AQ33" s="12"/>
    </row>
    <row r="34" spans="1:43" ht="15.75" thickBot="1">
      <c r="A34" s="92"/>
      <c r="B34" s="93"/>
      <c r="C34" s="93"/>
      <c r="D34" s="93"/>
      <c r="E34" s="94"/>
      <c r="F34" s="92"/>
      <c r="G34" s="93"/>
      <c r="H34" s="93"/>
      <c r="I34" s="93"/>
      <c r="J34" s="94"/>
      <c r="K34" s="92"/>
      <c r="L34" s="93"/>
      <c r="M34" s="93"/>
      <c r="N34" s="93"/>
      <c r="O34" s="93"/>
      <c r="P34" s="93"/>
      <c r="Q34" s="93"/>
      <c r="R34" s="94"/>
      <c r="S34" s="87"/>
      <c r="T34" s="89"/>
      <c r="U34" s="87"/>
      <c r="V34" s="88"/>
      <c r="W34" s="89"/>
      <c r="X34" s="90"/>
      <c r="Y34" s="91"/>
      <c r="Z34" s="87"/>
      <c r="AA34" s="88"/>
      <c r="AB34" s="88"/>
      <c r="AC34" s="88"/>
      <c r="AD34" s="89"/>
      <c r="AE34" s="87"/>
      <c r="AF34" s="88"/>
      <c r="AG34" s="88"/>
      <c r="AH34" s="88"/>
      <c r="AI34" s="88"/>
      <c r="AJ34" s="88"/>
      <c r="AK34" s="89"/>
      <c r="AL34" s="87"/>
      <c r="AM34" s="88"/>
      <c r="AN34" s="88"/>
      <c r="AO34" s="88"/>
      <c r="AP34" s="89"/>
      <c r="AQ34" s="12"/>
    </row>
    <row r="35" spans="1:43" ht="15.75" thickBot="1">
      <c r="A35" s="92"/>
      <c r="B35" s="93"/>
      <c r="C35" s="93"/>
      <c r="D35" s="93"/>
      <c r="E35" s="94"/>
      <c r="F35" s="92"/>
      <c r="G35" s="93"/>
      <c r="H35" s="93"/>
      <c r="I35" s="93"/>
      <c r="J35" s="94"/>
      <c r="K35" s="92"/>
      <c r="L35" s="93"/>
      <c r="M35" s="93"/>
      <c r="N35" s="93"/>
      <c r="O35" s="93"/>
      <c r="P35" s="93"/>
      <c r="Q35" s="93"/>
      <c r="R35" s="94"/>
      <c r="S35" s="87"/>
      <c r="T35" s="89"/>
      <c r="U35" s="87"/>
      <c r="V35" s="88"/>
      <c r="W35" s="89"/>
      <c r="X35" s="90"/>
      <c r="Y35" s="91"/>
      <c r="Z35" s="87"/>
      <c r="AA35" s="88"/>
      <c r="AB35" s="88"/>
      <c r="AC35" s="88"/>
      <c r="AD35" s="89"/>
      <c r="AE35" s="87"/>
      <c r="AF35" s="88"/>
      <c r="AG35" s="88"/>
      <c r="AH35" s="88"/>
      <c r="AI35" s="88"/>
      <c r="AJ35" s="88"/>
      <c r="AK35" s="89"/>
      <c r="AL35" s="87"/>
      <c r="AM35" s="88"/>
      <c r="AN35" s="88"/>
      <c r="AO35" s="88"/>
      <c r="AP35" s="89"/>
      <c r="AQ35" s="12"/>
    </row>
    <row r="36" spans="1:43" ht="15.75" thickBot="1">
      <c r="A36" s="92"/>
      <c r="B36" s="93"/>
      <c r="C36" s="93"/>
      <c r="D36" s="93"/>
      <c r="E36" s="94"/>
      <c r="F36" s="92"/>
      <c r="G36" s="93"/>
      <c r="H36" s="93"/>
      <c r="I36" s="93"/>
      <c r="J36" s="94"/>
      <c r="K36" s="92"/>
      <c r="L36" s="93"/>
      <c r="M36" s="93"/>
      <c r="N36" s="93"/>
      <c r="O36" s="93"/>
      <c r="P36" s="93"/>
      <c r="Q36" s="93"/>
      <c r="R36" s="94"/>
      <c r="S36" s="87"/>
      <c r="T36" s="89"/>
      <c r="U36" s="87"/>
      <c r="V36" s="88"/>
      <c r="W36" s="89"/>
      <c r="X36" s="90"/>
      <c r="Y36" s="91"/>
      <c r="Z36" s="87"/>
      <c r="AA36" s="88"/>
      <c r="AB36" s="88"/>
      <c r="AC36" s="88"/>
      <c r="AD36" s="89"/>
      <c r="AE36" s="87"/>
      <c r="AF36" s="88"/>
      <c r="AG36" s="88"/>
      <c r="AH36" s="88"/>
      <c r="AI36" s="88"/>
      <c r="AJ36" s="88"/>
      <c r="AK36" s="89"/>
      <c r="AL36" s="87"/>
      <c r="AM36" s="88"/>
      <c r="AN36" s="88"/>
      <c r="AO36" s="88"/>
      <c r="AP36" s="89"/>
      <c r="AQ36" s="12"/>
    </row>
    <row r="37" spans="1:43" ht="15.75" thickBot="1">
      <c r="A37" s="92"/>
      <c r="B37" s="93"/>
      <c r="C37" s="93"/>
      <c r="D37" s="93"/>
      <c r="E37" s="94"/>
      <c r="F37" s="92"/>
      <c r="G37" s="93"/>
      <c r="H37" s="93"/>
      <c r="I37" s="93"/>
      <c r="J37" s="94"/>
      <c r="K37" s="92"/>
      <c r="L37" s="93"/>
      <c r="M37" s="93"/>
      <c r="N37" s="93"/>
      <c r="O37" s="93"/>
      <c r="P37" s="93"/>
      <c r="Q37" s="93"/>
      <c r="R37" s="94"/>
      <c r="S37" s="87"/>
      <c r="T37" s="89"/>
      <c r="U37" s="87"/>
      <c r="V37" s="88"/>
      <c r="W37" s="89"/>
      <c r="X37" s="90"/>
      <c r="Y37" s="91"/>
      <c r="Z37" s="87"/>
      <c r="AA37" s="88"/>
      <c r="AB37" s="88"/>
      <c r="AC37" s="88"/>
      <c r="AD37" s="89"/>
      <c r="AE37" s="87"/>
      <c r="AF37" s="88"/>
      <c r="AG37" s="88"/>
      <c r="AH37" s="88"/>
      <c r="AI37" s="88"/>
      <c r="AJ37" s="88"/>
      <c r="AK37" s="89"/>
      <c r="AL37" s="87"/>
      <c r="AM37" s="88"/>
      <c r="AN37" s="88"/>
      <c r="AO37" s="88"/>
      <c r="AP37" s="89"/>
      <c r="AQ37" s="12"/>
    </row>
    <row r="38" spans="1:43" ht="15.75" thickBot="1">
      <c r="A38" s="92"/>
      <c r="B38" s="93"/>
      <c r="C38" s="93"/>
      <c r="D38" s="93"/>
      <c r="E38" s="94"/>
      <c r="F38" s="92"/>
      <c r="G38" s="93"/>
      <c r="H38" s="93"/>
      <c r="I38" s="93"/>
      <c r="J38" s="94"/>
      <c r="K38" s="92"/>
      <c r="L38" s="93"/>
      <c r="M38" s="93"/>
      <c r="N38" s="93"/>
      <c r="O38" s="93"/>
      <c r="P38" s="93"/>
      <c r="Q38" s="93"/>
      <c r="R38" s="94"/>
      <c r="S38" s="87"/>
      <c r="T38" s="89"/>
      <c r="U38" s="87"/>
      <c r="V38" s="88"/>
      <c r="W38" s="89"/>
      <c r="X38" s="90"/>
      <c r="Y38" s="91"/>
      <c r="Z38" s="87"/>
      <c r="AA38" s="88"/>
      <c r="AB38" s="88"/>
      <c r="AC38" s="88"/>
      <c r="AD38" s="89"/>
      <c r="AE38" s="87"/>
      <c r="AF38" s="88"/>
      <c r="AG38" s="88"/>
      <c r="AH38" s="88"/>
      <c r="AI38" s="88"/>
      <c r="AJ38" s="88"/>
      <c r="AK38" s="89"/>
      <c r="AL38" s="87"/>
      <c r="AM38" s="88"/>
      <c r="AN38" s="88"/>
      <c r="AO38" s="88"/>
      <c r="AP38" s="89"/>
      <c r="AQ38" s="12"/>
    </row>
    <row r="39" spans="1:43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</row>
    <row r="40" spans="1:43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</row>
    <row r="41" spans="1:43" ht="15.75" thickBot="1">
      <c r="A41" s="108" t="s">
        <v>48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9"/>
      <c r="N41" s="109"/>
      <c r="O41" s="109"/>
      <c r="P41" s="3"/>
      <c r="Q41" s="109"/>
      <c r="R41" s="109"/>
      <c r="S41" s="109"/>
      <c r="T41" s="110"/>
      <c r="U41" s="110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10"/>
      <c r="AQ41" s="110"/>
    </row>
    <row r="42" spans="1:43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5" t="s">
        <v>23</v>
      </c>
      <c r="N42" s="105"/>
      <c r="O42" s="105"/>
      <c r="P42" s="13"/>
      <c r="Q42" s="105" t="s">
        <v>28</v>
      </c>
      <c r="R42" s="105"/>
      <c r="S42" s="105"/>
      <c r="T42" s="104"/>
      <c r="U42" s="104"/>
      <c r="V42" s="105" t="s">
        <v>29</v>
      </c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4"/>
      <c r="AQ42" s="104"/>
    </row>
  </sheetData>
  <mergeCells count="230">
    <mergeCell ref="A6:AC6"/>
    <mergeCell ref="AD6:AL6"/>
    <mergeCell ref="AM6:AQ6"/>
    <mergeCell ref="A7:AG7"/>
    <mergeCell ref="AH7:AL7"/>
    <mergeCell ref="AM7:AQ7"/>
    <mergeCell ref="A1:AQ1"/>
    <mergeCell ref="A2:AQ2"/>
    <mergeCell ref="A3:AQ3"/>
    <mergeCell ref="A4:AQ4"/>
    <mergeCell ref="A5:AL5"/>
    <mergeCell ref="AM5:AQ5"/>
    <mergeCell ref="E11:F11"/>
    <mergeCell ref="J11:K11"/>
    <mergeCell ref="L11:M11"/>
    <mergeCell ref="O11:AA11"/>
    <mergeCell ref="AB11:AH11"/>
    <mergeCell ref="AI11:AQ11"/>
    <mergeCell ref="A8:AG9"/>
    <mergeCell ref="AH8:AL9"/>
    <mergeCell ref="AM8:AQ9"/>
    <mergeCell ref="A10:N10"/>
    <mergeCell ref="O10:AA10"/>
    <mergeCell ref="AB10:AQ10"/>
    <mergeCell ref="A12:N12"/>
    <mergeCell ref="O12:AA12"/>
    <mergeCell ref="AB12:AH12"/>
    <mergeCell ref="AI12:AQ12"/>
    <mergeCell ref="A13:N13"/>
    <mergeCell ref="O13:Q13"/>
    <mergeCell ref="R13:V13"/>
    <mergeCell ref="W13:X13"/>
    <mergeCell ref="Y13:Z13"/>
    <mergeCell ref="AK13:AQ13"/>
    <mergeCell ref="AB13:AI13"/>
    <mergeCell ref="A15:N15"/>
    <mergeCell ref="O15:AA15"/>
    <mergeCell ref="AC15:AE15"/>
    <mergeCell ref="AG15:AM15"/>
    <mergeCell ref="AO15:AP15"/>
    <mergeCell ref="A16:AQ16"/>
    <mergeCell ref="A14:N14"/>
    <mergeCell ref="O14:Q14"/>
    <mergeCell ref="R14:V14"/>
    <mergeCell ref="W14:X14"/>
    <mergeCell ref="Y14:Z14"/>
    <mergeCell ref="AB14:AI14"/>
    <mergeCell ref="AK14:AQ14"/>
    <mergeCell ref="A23:E23"/>
    <mergeCell ref="F23:J23"/>
    <mergeCell ref="K23:R23"/>
    <mergeCell ref="S23:T23"/>
    <mergeCell ref="U23:W23"/>
    <mergeCell ref="X23:Y23"/>
    <mergeCell ref="U20:W20"/>
    <mergeCell ref="U21:W21"/>
    <mergeCell ref="U22:W22"/>
    <mergeCell ref="F17:J22"/>
    <mergeCell ref="K17:R22"/>
    <mergeCell ref="X18:AD18"/>
    <mergeCell ref="S17:T22"/>
    <mergeCell ref="U17:AP17"/>
    <mergeCell ref="U18:W18"/>
    <mergeCell ref="U19:W19"/>
    <mergeCell ref="AL22:AP22"/>
    <mergeCell ref="AE22:AK22"/>
    <mergeCell ref="AL19:AP19"/>
    <mergeCell ref="AL21:AP21"/>
    <mergeCell ref="Z23:AD23"/>
    <mergeCell ref="AE23:AK23"/>
    <mergeCell ref="AL23:AP23"/>
    <mergeCell ref="AE18:AP18"/>
    <mergeCell ref="X19:Y19"/>
    <mergeCell ref="X20:Y20"/>
    <mergeCell ref="X21:Y21"/>
    <mergeCell ref="X22:Y22"/>
    <mergeCell ref="Z19:AD22"/>
    <mergeCell ref="AL20:AP20"/>
    <mergeCell ref="AE19:AK19"/>
    <mergeCell ref="AE20:AK20"/>
    <mergeCell ref="AE21:AK21"/>
    <mergeCell ref="A24:E24"/>
    <mergeCell ref="F24:J24"/>
    <mergeCell ref="K24:R24"/>
    <mergeCell ref="S24:T24"/>
    <mergeCell ref="U24:W24"/>
    <mergeCell ref="X24:Y24"/>
    <mergeCell ref="Z24:AD24"/>
    <mergeCell ref="AE24:AK24"/>
    <mergeCell ref="AL24:AP24"/>
    <mergeCell ref="A25:E25"/>
    <mergeCell ref="F25:J25"/>
    <mergeCell ref="K25:R25"/>
    <mergeCell ref="S25:T25"/>
    <mergeCell ref="U25:W25"/>
    <mergeCell ref="X25:Y25"/>
    <mergeCell ref="Z25:AD25"/>
    <mergeCell ref="AE25:AK25"/>
    <mergeCell ref="AL25:AP25"/>
    <mergeCell ref="A26:E26"/>
    <mergeCell ref="F26:J26"/>
    <mergeCell ref="K26:R26"/>
    <mergeCell ref="S26:T26"/>
    <mergeCell ref="U26:W26"/>
    <mergeCell ref="X26:Y26"/>
    <mergeCell ref="Z26:AD26"/>
    <mergeCell ref="AE26:AK26"/>
    <mergeCell ref="AL26:AP26"/>
    <mergeCell ref="Z27:AD27"/>
    <mergeCell ref="AE27:AK27"/>
    <mergeCell ref="AL27:AP27"/>
    <mergeCell ref="A28:E28"/>
    <mergeCell ref="F28:J28"/>
    <mergeCell ref="K28:R28"/>
    <mergeCell ref="S28:T28"/>
    <mergeCell ref="U28:W28"/>
    <mergeCell ref="X28:Y28"/>
    <mergeCell ref="Z28:AD28"/>
    <mergeCell ref="A27:E27"/>
    <mergeCell ref="F27:J27"/>
    <mergeCell ref="K27:R27"/>
    <mergeCell ref="S27:T27"/>
    <mergeCell ref="U27:W27"/>
    <mergeCell ref="X27:Y27"/>
    <mergeCell ref="AE28:AK28"/>
    <mergeCell ref="AL28:AP28"/>
    <mergeCell ref="A29:E29"/>
    <mergeCell ref="F29:J29"/>
    <mergeCell ref="K29:R29"/>
    <mergeCell ref="S29:T29"/>
    <mergeCell ref="U29:W29"/>
    <mergeCell ref="X29:Y29"/>
    <mergeCell ref="Z29:AD29"/>
    <mergeCell ref="AE29:AK29"/>
    <mergeCell ref="AL29:AP29"/>
    <mergeCell ref="A30:E30"/>
    <mergeCell ref="F30:J30"/>
    <mergeCell ref="K30:R30"/>
    <mergeCell ref="S30:T30"/>
    <mergeCell ref="U30:W30"/>
    <mergeCell ref="X30:Y30"/>
    <mergeCell ref="Z30:AD30"/>
    <mergeCell ref="AE30:AK30"/>
    <mergeCell ref="AL30:AP30"/>
    <mergeCell ref="A31:E31"/>
    <mergeCell ref="F31:J31"/>
    <mergeCell ref="K31:R31"/>
    <mergeCell ref="S31:T31"/>
    <mergeCell ref="U31:W31"/>
    <mergeCell ref="X31:Y31"/>
    <mergeCell ref="Z31:AD31"/>
    <mergeCell ref="AE31:AK31"/>
    <mergeCell ref="AL31:AP31"/>
    <mergeCell ref="Z34:AD34"/>
    <mergeCell ref="AE34:AK34"/>
    <mergeCell ref="AL34:AP34"/>
    <mergeCell ref="AE32:AK32"/>
    <mergeCell ref="AL32:AP32"/>
    <mergeCell ref="A33:E33"/>
    <mergeCell ref="F33:J33"/>
    <mergeCell ref="K33:R33"/>
    <mergeCell ref="S33:T33"/>
    <mergeCell ref="U33:W33"/>
    <mergeCell ref="X33:Y33"/>
    <mergeCell ref="Z33:AD33"/>
    <mergeCell ref="AE33:AK33"/>
    <mergeCell ref="A32:E32"/>
    <mergeCell ref="F32:J32"/>
    <mergeCell ref="K32:R32"/>
    <mergeCell ref="S32:T32"/>
    <mergeCell ref="U32:W32"/>
    <mergeCell ref="X32:Y32"/>
    <mergeCell ref="Z32:AD32"/>
    <mergeCell ref="S36:T36"/>
    <mergeCell ref="U36:W36"/>
    <mergeCell ref="X36:Y36"/>
    <mergeCell ref="AL33:AP33"/>
    <mergeCell ref="A34:E34"/>
    <mergeCell ref="F34:J34"/>
    <mergeCell ref="K34:R34"/>
    <mergeCell ref="S34:T34"/>
    <mergeCell ref="U34:W34"/>
    <mergeCell ref="X34:Y34"/>
    <mergeCell ref="Z36:AD36"/>
    <mergeCell ref="A35:E35"/>
    <mergeCell ref="F35:J35"/>
    <mergeCell ref="K35:R35"/>
    <mergeCell ref="S35:T35"/>
    <mergeCell ref="U35:W35"/>
    <mergeCell ref="X35:Y35"/>
    <mergeCell ref="A36:E36"/>
    <mergeCell ref="F36:J36"/>
    <mergeCell ref="K36:R36"/>
    <mergeCell ref="Z35:AD35"/>
    <mergeCell ref="AE35:AK35"/>
    <mergeCell ref="AL35:AP35"/>
    <mergeCell ref="AE36:AK36"/>
    <mergeCell ref="AL36:AP36"/>
    <mergeCell ref="F37:J37"/>
    <mergeCell ref="K37:R37"/>
    <mergeCell ref="S37:T37"/>
    <mergeCell ref="U37:W37"/>
    <mergeCell ref="X37:Y37"/>
    <mergeCell ref="A17:E22"/>
    <mergeCell ref="A42:L42"/>
    <mergeCell ref="M42:O42"/>
    <mergeCell ref="Q42:S42"/>
    <mergeCell ref="T42:U42"/>
    <mergeCell ref="V42:AO42"/>
    <mergeCell ref="A38:E38"/>
    <mergeCell ref="F38:J38"/>
    <mergeCell ref="K38:R38"/>
    <mergeCell ref="S38:T38"/>
    <mergeCell ref="AP42:AQ42"/>
    <mergeCell ref="A39:AQ40"/>
    <mergeCell ref="A41:L41"/>
    <mergeCell ref="M41:O41"/>
    <mergeCell ref="Q41:S41"/>
    <mergeCell ref="T41:U41"/>
    <mergeCell ref="V41:AO41"/>
    <mergeCell ref="AP41:AQ41"/>
    <mergeCell ref="U38:W38"/>
    <mergeCell ref="X38:Y38"/>
    <mergeCell ref="Z38:AD38"/>
    <mergeCell ref="AE38:AK38"/>
    <mergeCell ref="AL38:AP38"/>
    <mergeCell ref="A37:E37"/>
    <mergeCell ref="AE37:AK37"/>
    <mergeCell ref="AL37:AP37"/>
    <mergeCell ref="Z37:AD37"/>
  </mergeCells>
  <pageMargins left="0.70866141732283472" right="0" top="0.74803149606299213" bottom="0.74803149606299213" header="0.31496062992125984" footer="0.31496062992125984"/>
  <pageSetup paperSize="9"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J31"/>
  <sheetViews>
    <sheetView zoomScale="130" zoomScaleNormal="130" workbookViewId="0">
      <selection activeCell="I2" sqref="I2:J2"/>
    </sheetView>
  </sheetViews>
  <sheetFormatPr defaultRowHeight="15"/>
  <cols>
    <col min="1" max="1" width="17.85546875" customWidth="1"/>
    <col min="2" max="2" width="10.85546875" customWidth="1"/>
    <col min="3" max="3" width="10.7109375" customWidth="1"/>
    <col min="5" max="5" width="16" customWidth="1"/>
    <col min="6" max="6" width="21.140625" customWidth="1"/>
    <col min="7" max="7" width="23.5703125" customWidth="1"/>
    <col min="8" max="8" width="19.85546875" style="16" customWidth="1"/>
  </cols>
  <sheetData>
    <row r="1" spans="1:10" ht="60">
      <c r="A1" s="31" t="s">
        <v>66</v>
      </c>
      <c r="B1" s="32"/>
      <c r="C1" s="32"/>
      <c r="D1" s="32"/>
      <c r="E1" s="122" t="s">
        <v>61</v>
      </c>
      <c r="F1" s="123"/>
      <c r="G1" s="123"/>
      <c r="H1" s="124"/>
      <c r="I1" s="32"/>
      <c r="J1" s="32" t="s">
        <v>91</v>
      </c>
    </row>
    <row r="2" spans="1:10" ht="30">
      <c r="A2" s="33">
        <v>43101</v>
      </c>
      <c r="B2" s="32">
        <v>43101</v>
      </c>
      <c r="C2" s="32"/>
      <c r="D2" s="32"/>
      <c r="E2" s="31" t="s">
        <v>58</v>
      </c>
      <c r="F2" s="44" t="s">
        <v>69</v>
      </c>
      <c r="G2" s="44" t="s">
        <v>60</v>
      </c>
      <c r="H2" s="45" t="s">
        <v>67</v>
      </c>
      <c r="I2" s="125" t="s">
        <v>92</v>
      </c>
      <c r="J2" s="125"/>
    </row>
    <row r="3" spans="1:10">
      <c r="A3" s="33">
        <v>43102</v>
      </c>
      <c r="B3" s="32"/>
      <c r="C3" s="32"/>
      <c r="D3" s="32"/>
      <c r="E3" s="39"/>
      <c r="F3" s="39"/>
      <c r="G3" s="39"/>
      <c r="H3" s="40"/>
      <c r="I3" s="126"/>
      <c r="J3" s="127"/>
    </row>
    <row r="4" spans="1:10">
      <c r="A4" s="33">
        <v>43103</v>
      </c>
      <c r="B4" s="32"/>
      <c r="C4" s="32"/>
      <c r="D4" s="32"/>
      <c r="E4" s="36"/>
      <c r="F4" s="36"/>
      <c r="G4" s="36"/>
      <c r="H4" s="37"/>
      <c r="I4" s="121"/>
      <c r="J4" s="70"/>
    </row>
    <row r="5" spans="1:10">
      <c r="A5" s="33">
        <v>43104</v>
      </c>
      <c r="B5" s="32"/>
      <c r="C5" s="32"/>
      <c r="D5" s="32"/>
      <c r="E5" s="36"/>
      <c r="F5" s="36"/>
      <c r="G5" s="36"/>
      <c r="H5" s="37"/>
      <c r="I5" s="121"/>
      <c r="J5" s="70"/>
    </row>
    <row r="6" spans="1:10">
      <c r="A6" s="33">
        <v>43105</v>
      </c>
      <c r="B6" s="32"/>
      <c r="C6" s="32"/>
      <c r="D6" s="32"/>
      <c r="E6" s="35"/>
      <c r="F6" s="35"/>
      <c r="G6" s="36"/>
      <c r="H6" s="38"/>
      <c r="I6" s="121"/>
      <c r="J6" s="70"/>
    </row>
    <row r="7" spans="1:10">
      <c r="A7" s="33">
        <v>43106</v>
      </c>
      <c r="B7" s="32"/>
      <c r="C7" s="32"/>
      <c r="D7" s="32"/>
      <c r="E7" s="32"/>
      <c r="F7" s="32"/>
      <c r="G7" s="32"/>
      <c r="H7" s="34"/>
      <c r="I7" s="32"/>
      <c r="J7" s="32"/>
    </row>
    <row r="8" spans="1:10">
      <c r="A8" s="33">
        <v>43107</v>
      </c>
      <c r="B8" s="32"/>
      <c r="C8" s="32"/>
      <c r="D8" s="32"/>
      <c r="E8" s="32"/>
      <c r="F8" s="32"/>
      <c r="G8" s="32"/>
      <c r="H8" s="34"/>
      <c r="I8" s="32"/>
      <c r="J8" s="32"/>
    </row>
    <row r="9" spans="1:10">
      <c r="A9" s="33">
        <v>43108</v>
      </c>
      <c r="B9" s="32"/>
      <c r="C9" s="32"/>
      <c r="D9" s="32"/>
      <c r="E9" s="32"/>
      <c r="F9" s="32"/>
      <c r="G9" s="32"/>
      <c r="H9" s="34"/>
      <c r="I9" s="32"/>
      <c r="J9" s="32"/>
    </row>
    <row r="10" spans="1:10">
      <c r="A10" s="33">
        <v>43154</v>
      </c>
      <c r="B10" s="32"/>
      <c r="C10" s="32"/>
      <c r="D10" s="32"/>
      <c r="E10" s="32"/>
      <c r="F10" s="32"/>
      <c r="G10" s="32"/>
      <c r="H10" s="34"/>
      <c r="I10" s="32"/>
      <c r="J10" s="32"/>
    </row>
    <row r="11" spans="1:10">
      <c r="A11" s="33">
        <v>43167</v>
      </c>
      <c r="B11" s="32"/>
      <c r="C11" s="32"/>
      <c r="D11" s="32"/>
      <c r="E11" s="32"/>
      <c r="F11" s="32"/>
      <c r="G11" s="32"/>
      <c r="H11" s="34"/>
      <c r="I11" s="32"/>
      <c r="J11" s="32"/>
    </row>
    <row r="12" spans="1:10">
      <c r="A12" s="33">
        <v>43221</v>
      </c>
      <c r="B12" s="32"/>
      <c r="C12" s="32"/>
      <c r="D12" s="32"/>
      <c r="E12" s="32"/>
      <c r="F12" s="32"/>
      <c r="G12" s="32"/>
      <c r="H12" s="34"/>
      <c r="I12" s="32"/>
      <c r="J12" s="32"/>
    </row>
    <row r="13" spans="1:10">
      <c r="A13" s="33">
        <v>43229</v>
      </c>
      <c r="B13" s="32"/>
      <c r="C13" s="32"/>
      <c r="D13" s="32"/>
      <c r="E13" s="32"/>
      <c r="F13" s="32"/>
      <c r="G13" s="32"/>
      <c r="H13" s="34"/>
      <c r="I13" s="32"/>
      <c r="J13" s="32"/>
    </row>
    <row r="14" spans="1:10">
      <c r="A14" s="33">
        <v>43263</v>
      </c>
      <c r="B14" s="32"/>
      <c r="C14" s="32"/>
      <c r="D14" s="32"/>
      <c r="E14" s="32"/>
      <c r="F14" s="32"/>
      <c r="G14" s="32"/>
      <c r="H14" s="34"/>
      <c r="I14" s="32"/>
      <c r="J14" s="32"/>
    </row>
    <row r="15" spans="1:10">
      <c r="A15" s="33">
        <v>43408</v>
      </c>
      <c r="B15" s="32"/>
      <c r="C15" s="32"/>
      <c r="D15" s="32"/>
      <c r="E15" s="32"/>
      <c r="F15" s="32"/>
      <c r="G15" s="32"/>
      <c r="H15" s="34"/>
      <c r="I15" s="32"/>
      <c r="J15" s="32"/>
    </row>
    <row r="16" spans="1:10">
      <c r="A16" s="32"/>
      <c r="B16" s="32"/>
      <c r="C16" s="32"/>
      <c r="D16" s="32"/>
      <c r="E16" s="32"/>
      <c r="F16" s="32"/>
      <c r="G16" s="32"/>
      <c r="H16" s="34"/>
      <c r="I16" s="32"/>
      <c r="J16" s="32"/>
    </row>
    <row r="17" spans="1:10">
      <c r="A17" s="32"/>
      <c r="B17" s="32"/>
      <c r="C17" s="32"/>
      <c r="D17" s="32"/>
      <c r="E17" s="32"/>
      <c r="F17" s="32"/>
      <c r="G17" s="32"/>
      <c r="H17" s="34"/>
      <c r="I17" s="32"/>
      <c r="J17" s="32"/>
    </row>
    <row r="18" spans="1:10">
      <c r="A18" s="32"/>
      <c r="B18" s="32"/>
      <c r="C18" s="32"/>
      <c r="D18" s="32"/>
      <c r="E18" s="32"/>
      <c r="F18" s="32"/>
      <c r="G18" s="32"/>
      <c r="H18" s="34"/>
      <c r="I18" s="32"/>
      <c r="J18" s="32"/>
    </row>
    <row r="19" spans="1:10">
      <c r="A19" s="32"/>
      <c r="B19" s="32"/>
      <c r="C19" s="32"/>
      <c r="D19" s="32"/>
      <c r="E19" s="32"/>
      <c r="F19" s="32"/>
      <c r="G19" s="32"/>
      <c r="H19" s="34"/>
      <c r="I19" s="32"/>
      <c r="J19" s="32"/>
    </row>
    <row r="20" spans="1:10">
      <c r="A20" s="32"/>
      <c r="B20" s="32"/>
      <c r="C20" s="32"/>
      <c r="D20" s="32"/>
      <c r="E20" s="32"/>
      <c r="F20" s="32"/>
      <c r="G20" s="32"/>
      <c r="H20" s="34"/>
      <c r="I20" s="32"/>
      <c r="J20" s="32"/>
    </row>
    <row r="21" spans="1:10">
      <c r="A21" s="32"/>
      <c r="B21" s="32"/>
      <c r="C21" s="32"/>
      <c r="D21" s="32"/>
      <c r="E21" s="32"/>
      <c r="F21" s="32"/>
      <c r="G21" s="32"/>
      <c r="H21" s="34"/>
      <c r="I21" s="32"/>
      <c r="J21" s="32"/>
    </row>
    <row r="22" spans="1:10">
      <c r="A22" s="32"/>
      <c r="B22" s="32"/>
      <c r="C22" s="32"/>
      <c r="D22" s="32"/>
      <c r="E22" s="32"/>
      <c r="F22" s="32"/>
      <c r="G22" s="32"/>
      <c r="H22" s="34"/>
      <c r="I22" s="32"/>
      <c r="J22" s="32"/>
    </row>
    <row r="23" spans="1:10">
      <c r="A23" s="32"/>
      <c r="B23" s="32"/>
      <c r="C23" s="32"/>
      <c r="D23" s="32"/>
      <c r="E23" s="32"/>
      <c r="F23" s="32"/>
      <c r="G23" s="32"/>
      <c r="H23" s="34"/>
      <c r="I23" s="32"/>
      <c r="J23" s="32"/>
    </row>
    <row r="24" spans="1:10">
      <c r="A24" s="32"/>
      <c r="B24" s="32"/>
      <c r="C24" s="32"/>
      <c r="D24" s="32"/>
      <c r="E24" s="32"/>
      <c r="F24" s="32"/>
      <c r="G24" s="32"/>
      <c r="H24" s="34"/>
      <c r="I24" s="32"/>
      <c r="J24" s="32"/>
    </row>
    <row r="25" spans="1:10">
      <c r="A25" s="32"/>
      <c r="B25" s="32"/>
      <c r="C25" s="32"/>
      <c r="D25" s="32"/>
      <c r="E25" s="32"/>
      <c r="F25" s="32"/>
      <c r="G25" s="32"/>
      <c r="H25" s="34"/>
      <c r="I25" s="32"/>
      <c r="J25" s="32"/>
    </row>
    <row r="26" spans="1:10">
      <c r="A26" s="32"/>
      <c r="B26" s="32"/>
      <c r="C26" s="32"/>
      <c r="D26" s="32"/>
      <c r="E26" s="32"/>
      <c r="F26" s="32"/>
      <c r="G26" s="32"/>
      <c r="H26" s="34"/>
      <c r="I26" s="32"/>
      <c r="J26" s="32"/>
    </row>
    <row r="27" spans="1:10">
      <c r="A27" s="32"/>
      <c r="B27" s="32"/>
      <c r="C27" s="32"/>
      <c r="D27" s="32"/>
      <c r="E27" s="32"/>
      <c r="F27" s="32"/>
      <c r="G27" s="32"/>
      <c r="H27" s="34"/>
      <c r="I27" s="32"/>
      <c r="J27" s="32"/>
    </row>
    <row r="28" spans="1:10">
      <c r="A28" s="32"/>
      <c r="B28" s="32"/>
      <c r="C28" s="32"/>
      <c r="D28" s="32"/>
      <c r="E28" s="32"/>
      <c r="F28" s="32"/>
      <c r="G28" s="32"/>
      <c r="H28" s="34"/>
      <c r="I28" s="32"/>
      <c r="J28" s="32"/>
    </row>
    <row r="29" spans="1:10">
      <c r="A29" s="32"/>
      <c r="B29" s="32"/>
      <c r="C29" s="32"/>
      <c r="D29" s="32"/>
      <c r="E29" s="32"/>
      <c r="F29" s="32"/>
      <c r="G29" s="32"/>
      <c r="H29" s="34"/>
      <c r="I29" s="32"/>
      <c r="J29" s="32"/>
    </row>
    <row r="30" spans="1:10">
      <c r="A30" s="32"/>
      <c r="B30" s="32"/>
      <c r="C30" s="32"/>
      <c r="D30" s="32"/>
      <c r="E30" s="32"/>
      <c r="F30" s="32"/>
      <c r="G30" s="32"/>
      <c r="H30" s="34"/>
      <c r="I30" s="32"/>
      <c r="J30" s="32"/>
    </row>
    <row r="31" spans="1:10">
      <c r="A31" s="32"/>
      <c r="B31" s="32"/>
      <c r="C31" s="32"/>
      <c r="D31" s="32"/>
      <c r="E31" s="32"/>
      <c r="F31" s="32"/>
      <c r="G31" s="32"/>
      <c r="H31" s="34"/>
      <c r="I31" s="32"/>
      <c r="J31" s="32"/>
    </row>
  </sheetData>
  <mergeCells count="6">
    <mergeCell ref="I6:J6"/>
    <mergeCell ref="E1:H1"/>
    <mergeCell ref="I2:J2"/>
    <mergeCell ref="I4:J4"/>
    <mergeCell ref="I3:J3"/>
    <mergeCell ref="I5:J5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 macro="[0]!Ближайшие_отпуска">
                <anchor moveWithCells="1" sizeWithCells="1">
                  <from>
                    <xdr:col>1</xdr:col>
                    <xdr:colOff>114300</xdr:colOff>
                    <xdr:row>0</xdr:row>
                    <xdr:rowOff>123825</xdr:rowOff>
                  </from>
                  <to>
                    <xdr:col>2</xdr:col>
                    <xdr:colOff>533400</xdr:colOff>
                    <xdr:row>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Button 3">
              <controlPr defaultSize="0" print="0" autoFill="0" autoPict="0" macro="[0]!Выбрать_шаблон">
                <anchor moveWithCells="1" sizeWithCells="1">
                  <from>
                    <xdr:col>8</xdr:col>
                    <xdr:colOff>38100</xdr:colOff>
                    <xdr:row>0</xdr:row>
                    <xdr:rowOff>476250</xdr:rowOff>
                  </from>
                  <to>
                    <xdr:col>8</xdr:col>
                    <xdr:colOff>571500</xdr:colOff>
                    <xdr:row>0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Button 4">
              <controlPr defaultSize="0" print="0" autoFill="0" autoPict="0" macro="[0]!Создать_уведомление">
                <anchor moveWithCells="1" sizeWithCells="1">
                  <from>
                    <xdr:col>1</xdr:col>
                    <xdr:colOff>123825</xdr:colOff>
                    <xdr:row>1</xdr:row>
                    <xdr:rowOff>152400</xdr:rowOff>
                  </from>
                  <to>
                    <xdr:col>2</xdr:col>
                    <xdr:colOff>542925</xdr:colOff>
                    <xdr:row>3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/>
  <dimension ref="A1:N29"/>
  <sheetViews>
    <sheetView zoomScale="130" zoomScaleNormal="130" workbookViewId="0">
      <selection activeCell="D14" sqref="D14"/>
    </sheetView>
  </sheetViews>
  <sheetFormatPr defaultRowHeight="15"/>
  <sheetData>
    <row r="1" spans="1:14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4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4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1:14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14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</row>
    <row r="12" spans="1:14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4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14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14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4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4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</row>
    <row r="18" spans="1:14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19" spans="1:14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</row>
    <row r="20" spans="1:14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1" spans="1:14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1:14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</row>
    <row r="23" spans="1:14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</row>
    <row r="24" spans="1:14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1:14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</row>
    <row r="27" spans="1:14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  <row r="28" spans="1:14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Button 1">
              <controlPr defaultSize="0" print="0" autoFill="0" autoPict="0" macro="[0]!Заполнить_форму">
                <anchor moveWithCells="1" sizeWithCells="1">
                  <from>
                    <xdr:col>0</xdr:col>
                    <xdr:colOff>104775</xdr:colOff>
                    <xdr:row>0</xdr:row>
                    <xdr:rowOff>133350</xdr:rowOff>
                  </from>
                  <to>
                    <xdr:col>2</xdr:col>
                    <xdr:colOff>457200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4" name="Button 2">
              <controlPr defaultSize="0" print="0" autoFill="0" autoPict="0" macro="[0]!Построить_диаграмму">
                <anchor moveWithCells="1" sizeWithCells="1">
                  <from>
                    <xdr:col>3</xdr:col>
                    <xdr:colOff>123825</xdr:colOff>
                    <xdr:row>0</xdr:row>
                    <xdr:rowOff>133350</xdr:rowOff>
                  </from>
                  <to>
                    <xdr:col>5</xdr:col>
                    <xdr:colOff>476250</xdr:colOff>
                    <xdr:row>9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Q42"/>
  <sheetViews>
    <sheetView zoomScale="85" zoomScaleNormal="85" workbookViewId="0">
      <selection activeCell="V41" sqref="V41:AO41"/>
    </sheetView>
  </sheetViews>
  <sheetFormatPr defaultRowHeight="15"/>
  <cols>
    <col min="1" max="5" width="4.140625" style="162" customWidth="1"/>
    <col min="6" max="10" width="5.42578125" style="162" customWidth="1"/>
    <col min="11" max="18" width="5.7109375" style="162" customWidth="1"/>
    <col min="19" max="20" width="6.42578125" style="162" customWidth="1"/>
    <col min="21" max="23" width="5" style="162" customWidth="1"/>
    <col min="24" max="25" width="6.85546875" style="162" customWidth="1"/>
    <col min="26" max="37" width="5.28515625" style="162" customWidth="1"/>
    <col min="38" max="16384" width="9.140625" style="162"/>
  </cols>
  <sheetData>
    <row r="1" spans="1:43">
      <c r="A1" s="118" t="s">
        <v>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</row>
    <row r="2" spans="1:43">
      <c r="A2" s="118" t="s">
        <v>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</row>
    <row r="3" spans="1:43">
      <c r="A3" s="118" t="s">
        <v>10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</row>
    <row r="4" spans="1:43" ht="15.75" thickBo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</row>
    <row r="5" spans="1:43" ht="15.75" thickBo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20"/>
      <c r="AM5" s="87" t="s">
        <v>11</v>
      </c>
      <c r="AN5" s="88"/>
      <c r="AO5" s="88"/>
      <c r="AP5" s="88"/>
      <c r="AQ5" s="89"/>
    </row>
    <row r="6" spans="1:43" ht="15.75" thickBot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8" t="s">
        <v>12</v>
      </c>
      <c r="AE6" s="118"/>
      <c r="AF6" s="118"/>
      <c r="AG6" s="118"/>
      <c r="AH6" s="118"/>
      <c r="AI6" s="118"/>
      <c r="AJ6" s="118"/>
      <c r="AK6" s="118"/>
      <c r="AL6" s="120"/>
      <c r="AM6" s="87">
        <v>301020</v>
      </c>
      <c r="AN6" s="88"/>
      <c r="AO6" s="88"/>
      <c r="AP6" s="88"/>
      <c r="AQ6" s="89"/>
    </row>
    <row r="7" spans="1:43" ht="15.75" thickBot="1">
      <c r="A7" s="109" t="s">
        <v>80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18" t="s">
        <v>13</v>
      </c>
      <c r="AI7" s="118"/>
      <c r="AJ7" s="118"/>
      <c r="AK7" s="118"/>
      <c r="AL7" s="120"/>
      <c r="AM7" s="87"/>
      <c r="AN7" s="88"/>
      <c r="AO7" s="88"/>
      <c r="AP7" s="88"/>
      <c r="AQ7" s="89"/>
    </row>
    <row r="8" spans="1:43">
      <c r="A8" s="96" t="s">
        <v>14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118"/>
      <c r="AI8" s="118"/>
      <c r="AJ8" s="118"/>
      <c r="AK8" s="118"/>
      <c r="AL8" s="118"/>
      <c r="AM8" s="96"/>
      <c r="AN8" s="96"/>
      <c r="AO8" s="96"/>
      <c r="AP8" s="96"/>
      <c r="AQ8" s="96"/>
    </row>
    <row r="9" spans="1:43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8"/>
      <c r="AI9" s="118"/>
      <c r="AJ9" s="118"/>
      <c r="AK9" s="118"/>
      <c r="AL9" s="118"/>
      <c r="AM9" s="110"/>
      <c r="AN9" s="110"/>
      <c r="AO9" s="110"/>
      <c r="AP9" s="110"/>
      <c r="AQ9" s="110"/>
    </row>
    <row r="10" spans="1:43">
      <c r="A10" s="107" t="s">
        <v>15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07" t="s">
        <v>16</v>
      </c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</row>
    <row r="11" spans="1:43" ht="24.75" thickBot="1">
      <c r="A11" s="165" t="s">
        <v>17</v>
      </c>
      <c r="B11" s="163" t="s">
        <v>18</v>
      </c>
      <c r="C11" s="164"/>
      <c r="D11" s="166" t="s">
        <v>18</v>
      </c>
      <c r="E11" s="109"/>
      <c r="F11" s="109"/>
      <c r="G11" s="163">
        <v>20</v>
      </c>
      <c r="H11" s="166"/>
      <c r="I11" s="165" t="s">
        <v>19</v>
      </c>
      <c r="J11" s="118" t="s">
        <v>20</v>
      </c>
      <c r="K11" s="118"/>
      <c r="L11" s="119"/>
      <c r="M11" s="119"/>
      <c r="N11" s="165" t="s">
        <v>21</v>
      </c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07" t="s">
        <v>22</v>
      </c>
      <c r="AC11" s="107"/>
      <c r="AD11" s="107"/>
      <c r="AE11" s="107"/>
      <c r="AF11" s="107"/>
      <c r="AG11" s="107"/>
      <c r="AH11" s="107"/>
      <c r="AI11" s="109" t="s">
        <v>53</v>
      </c>
      <c r="AJ11" s="109"/>
      <c r="AK11" s="109"/>
      <c r="AL11" s="109"/>
      <c r="AM11" s="109"/>
      <c r="AN11" s="109"/>
      <c r="AO11" s="109"/>
      <c r="AP11" s="109"/>
      <c r="AQ11" s="109"/>
    </row>
    <row r="12" spans="1:43" ht="15.75" thickBot="1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96" t="s">
        <v>23</v>
      </c>
      <c r="AJ12" s="96"/>
      <c r="AK12" s="96"/>
      <c r="AL12" s="96"/>
      <c r="AM12" s="96"/>
      <c r="AN12" s="96"/>
      <c r="AO12" s="96"/>
      <c r="AP12" s="96"/>
      <c r="AQ12" s="96"/>
    </row>
    <row r="13" spans="1:43" ht="25.5" customHeight="1" thickBo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6"/>
      <c r="P13" s="116"/>
      <c r="Q13" s="117"/>
      <c r="R13" s="87" t="s">
        <v>24</v>
      </c>
      <c r="S13" s="88"/>
      <c r="T13" s="88"/>
      <c r="U13" s="88"/>
      <c r="V13" s="89"/>
      <c r="W13" s="87" t="s">
        <v>25</v>
      </c>
      <c r="X13" s="89"/>
      <c r="Y13" s="87" t="s">
        <v>26</v>
      </c>
      <c r="Z13" s="89"/>
      <c r="AA13" s="167"/>
      <c r="AB13" s="109"/>
      <c r="AC13" s="109"/>
      <c r="AD13" s="109"/>
      <c r="AE13" s="109"/>
      <c r="AF13" s="109"/>
      <c r="AG13" s="109"/>
      <c r="AH13" s="109"/>
      <c r="AI13" s="109"/>
      <c r="AJ13" s="164"/>
      <c r="AK13" s="109"/>
      <c r="AL13" s="109"/>
      <c r="AM13" s="109"/>
      <c r="AN13" s="109"/>
      <c r="AO13" s="109"/>
      <c r="AP13" s="109"/>
      <c r="AQ13" s="109"/>
    </row>
    <row r="14" spans="1:43" ht="15.75" thickBot="1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6" t="s">
        <v>27</v>
      </c>
      <c r="P14" s="116"/>
      <c r="Q14" s="117"/>
      <c r="R14" s="87"/>
      <c r="S14" s="88"/>
      <c r="T14" s="88"/>
      <c r="U14" s="88"/>
      <c r="V14" s="89"/>
      <c r="W14" s="87"/>
      <c r="X14" s="89"/>
      <c r="Y14" s="87"/>
      <c r="Z14" s="89"/>
      <c r="AA14" s="167"/>
      <c r="AB14" s="96" t="s">
        <v>28</v>
      </c>
      <c r="AC14" s="96"/>
      <c r="AD14" s="96"/>
      <c r="AE14" s="96"/>
      <c r="AF14" s="96"/>
      <c r="AG14" s="96"/>
      <c r="AH14" s="96"/>
      <c r="AI14" s="96"/>
      <c r="AJ14" s="164"/>
      <c r="AK14" s="96" t="s">
        <v>133</v>
      </c>
      <c r="AL14" s="96"/>
      <c r="AM14" s="96"/>
      <c r="AN14" s="96"/>
      <c r="AO14" s="96"/>
      <c r="AP14" s="96"/>
      <c r="AQ14" s="96"/>
    </row>
    <row r="15" spans="1:43" ht="15.75" thickBot="1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63" t="s">
        <v>18</v>
      </c>
      <c r="AC15" s="110"/>
      <c r="AD15" s="110"/>
      <c r="AE15" s="110"/>
      <c r="AF15" s="165" t="s">
        <v>18</v>
      </c>
      <c r="AG15" s="109"/>
      <c r="AH15" s="109"/>
      <c r="AI15" s="109"/>
      <c r="AJ15" s="109"/>
      <c r="AK15" s="109"/>
      <c r="AL15" s="109"/>
      <c r="AM15" s="109"/>
      <c r="AN15" s="163">
        <v>20</v>
      </c>
      <c r="AO15" s="107"/>
      <c r="AP15" s="107"/>
      <c r="AQ15" s="165" t="s">
        <v>19</v>
      </c>
    </row>
    <row r="16" spans="1:43" ht="15.75" thickBot="1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</row>
    <row r="17" spans="1:43" ht="15.75" thickBot="1">
      <c r="A17" s="95" t="s">
        <v>58</v>
      </c>
      <c r="B17" s="96"/>
      <c r="C17" s="96"/>
      <c r="D17" s="96"/>
      <c r="E17" s="97"/>
      <c r="F17" s="95" t="s">
        <v>30</v>
      </c>
      <c r="G17" s="96"/>
      <c r="H17" s="96"/>
      <c r="I17" s="96"/>
      <c r="J17" s="97"/>
      <c r="K17" s="95" t="s">
        <v>31</v>
      </c>
      <c r="L17" s="96"/>
      <c r="M17" s="96"/>
      <c r="N17" s="96"/>
      <c r="O17" s="96"/>
      <c r="P17" s="96"/>
      <c r="Q17" s="96"/>
      <c r="R17" s="97"/>
      <c r="S17" s="95" t="s">
        <v>32</v>
      </c>
      <c r="T17" s="97"/>
      <c r="U17" s="87" t="s">
        <v>33</v>
      </c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9"/>
      <c r="AQ17" s="168" t="s">
        <v>34</v>
      </c>
    </row>
    <row r="18" spans="1:43" ht="15.75" thickBot="1">
      <c r="A18" s="98"/>
      <c r="B18" s="99"/>
      <c r="C18" s="99"/>
      <c r="D18" s="99"/>
      <c r="E18" s="100"/>
      <c r="F18" s="111"/>
      <c r="G18" s="115"/>
      <c r="H18" s="115"/>
      <c r="I18" s="115"/>
      <c r="J18" s="112"/>
      <c r="K18" s="111"/>
      <c r="L18" s="115"/>
      <c r="M18" s="115"/>
      <c r="N18" s="115"/>
      <c r="O18" s="115"/>
      <c r="P18" s="115"/>
      <c r="Q18" s="115"/>
      <c r="R18" s="112"/>
      <c r="S18" s="111"/>
      <c r="T18" s="112"/>
      <c r="U18" s="95" t="s">
        <v>36</v>
      </c>
      <c r="V18" s="96"/>
      <c r="W18" s="97"/>
      <c r="X18" s="87" t="s">
        <v>38</v>
      </c>
      <c r="Y18" s="88"/>
      <c r="Z18" s="88"/>
      <c r="AA18" s="88"/>
      <c r="AB18" s="88"/>
      <c r="AC18" s="88"/>
      <c r="AD18" s="89"/>
      <c r="AE18" s="87" t="s">
        <v>39</v>
      </c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9"/>
      <c r="AQ18" s="169" t="s">
        <v>35</v>
      </c>
    </row>
    <row r="19" spans="1:43">
      <c r="A19" s="98"/>
      <c r="B19" s="99"/>
      <c r="C19" s="99"/>
      <c r="D19" s="99"/>
      <c r="E19" s="100"/>
      <c r="F19" s="111"/>
      <c r="G19" s="115"/>
      <c r="H19" s="115"/>
      <c r="I19" s="115"/>
      <c r="J19" s="112"/>
      <c r="K19" s="111"/>
      <c r="L19" s="115"/>
      <c r="M19" s="115"/>
      <c r="N19" s="115"/>
      <c r="O19" s="115"/>
      <c r="P19" s="115"/>
      <c r="Q19" s="115"/>
      <c r="R19" s="112"/>
      <c r="S19" s="111"/>
      <c r="T19" s="112"/>
      <c r="U19" s="111" t="s">
        <v>37</v>
      </c>
      <c r="V19" s="110"/>
      <c r="W19" s="112"/>
      <c r="X19" s="95" t="s">
        <v>40</v>
      </c>
      <c r="Y19" s="97"/>
      <c r="Z19" s="95" t="s">
        <v>42</v>
      </c>
      <c r="AA19" s="96"/>
      <c r="AB19" s="96"/>
      <c r="AC19" s="96"/>
      <c r="AD19" s="97"/>
      <c r="AE19" s="95" t="s">
        <v>43</v>
      </c>
      <c r="AF19" s="96"/>
      <c r="AG19" s="96"/>
      <c r="AH19" s="96"/>
      <c r="AI19" s="96"/>
      <c r="AJ19" s="96"/>
      <c r="AK19" s="97"/>
      <c r="AL19" s="95" t="s">
        <v>38</v>
      </c>
      <c r="AM19" s="96"/>
      <c r="AN19" s="96"/>
      <c r="AO19" s="96"/>
      <c r="AP19" s="97"/>
      <c r="AQ19" s="170"/>
    </row>
    <row r="20" spans="1:43">
      <c r="A20" s="98"/>
      <c r="B20" s="99"/>
      <c r="C20" s="99"/>
      <c r="D20" s="99"/>
      <c r="E20" s="100"/>
      <c r="F20" s="111"/>
      <c r="G20" s="115"/>
      <c r="H20" s="115"/>
      <c r="I20" s="115"/>
      <c r="J20" s="112"/>
      <c r="K20" s="111"/>
      <c r="L20" s="115"/>
      <c r="M20" s="115"/>
      <c r="N20" s="115"/>
      <c r="O20" s="115"/>
      <c r="P20" s="115"/>
      <c r="Q20" s="115"/>
      <c r="R20" s="112"/>
      <c r="S20" s="111"/>
      <c r="T20" s="112"/>
      <c r="U20" s="98"/>
      <c r="V20" s="99"/>
      <c r="W20" s="100"/>
      <c r="X20" s="111" t="s">
        <v>41</v>
      </c>
      <c r="Y20" s="112"/>
      <c r="Z20" s="111"/>
      <c r="AA20" s="110"/>
      <c r="AB20" s="110"/>
      <c r="AC20" s="110"/>
      <c r="AD20" s="112"/>
      <c r="AE20" s="111" t="s">
        <v>44</v>
      </c>
      <c r="AF20" s="110"/>
      <c r="AG20" s="110"/>
      <c r="AH20" s="110"/>
      <c r="AI20" s="110"/>
      <c r="AJ20" s="110"/>
      <c r="AK20" s="112"/>
      <c r="AL20" s="111" t="s">
        <v>45</v>
      </c>
      <c r="AM20" s="110"/>
      <c r="AN20" s="110"/>
      <c r="AO20" s="110"/>
      <c r="AP20" s="112"/>
      <c r="AQ20" s="170"/>
    </row>
    <row r="21" spans="1:43">
      <c r="A21" s="98"/>
      <c r="B21" s="99"/>
      <c r="C21" s="99"/>
      <c r="D21" s="99"/>
      <c r="E21" s="100"/>
      <c r="F21" s="111"/>
      <c r="G21" s="115"/>
      <c r="H21" s="115"/>
      <c r="I21" s="115"/>
      <c r="J21" s="112"/>
      <c r="K21" s="111"/>
      <c r="L21" s="115"/>
      <c r="M21" s="115"/>
      <c r="N21" s="115"/>
      <c r="O21" s="115"/>
      <c r="P21" s="115"/>
      <c r="Q21" s="115"/>
      <c r="R21" s="112"/>
      <c r="S21" s="111"/>
      <c r="T21" s="112"/>
      <c r="U21" s="98"/>
      <c r="V21" s="99"/>
      <c r="W21" s="100"/>
      <c r="X21" s="98"/>
      <c r="Y21" s="100"/>
      <c r="Z21" s="111"/>
      <c r="AA21" s="110"/>
      <c r="AB21" s="110"/>
      <c r="AC21" s="110"/>
      <c r="AD21" s="112"/>
      <c r="AE21" s="98"/>
      <c r="AF21" s="99"/>
      <c r="AG21" s="99"/>
      <c r="AH21" s="99"/>
      <c r="AI21" s="99"/>
      <c r="AJ21" s="99"/>
      <c r="AK21" s="100"/>
      <c r="AL21" s="111" t="s">
        <v>46</v>
      </c>
      <c r="AM21" s="110"/>
      <c r="AN21" s="110"/>
      <c r="AO21" s="110"/>
      <c r="AP21" s="112"/>
      <c r="AQ21" s="170"/>
    </row>
    <row r="22" spans="1:43" ht="15.75" thickBot="1">
      <c r="A22" s="101"/>
      <c r="B22" s="102"/>
      <c r="C22" s="102"/>
      <c r="D22" s="102"/>
      <c r="E22" s="103"/>
      <c r="F22" s="113"/>
      <c r="G22" s="109"/>
      <c r="H22" s="109"/>
      <c r="I22" s="109"/>
      <c r="J22" s="114"/>
      <c r="K22" s="113"/>
      <c r="L22" s="109"/>
      <c r="M22" s="109"/>
      <c r="N22" s="109"/>
      <c r="O22" s="109"/>
      <c r="P22" s="109"/>
      <c r="Q22" s="109"/>
      <c r="R22" s="114"/>
      <c r="S22" s="113"/>
      <c r="T22" s="114"/>
      <c r="U22" s="101"/>
      <c r="V22" s="102"/>
      <c r="W22" s="103"/>
      <c r="X22" s="101"/>
      <c r="Y22" s="103"/>
      <c r="Z22" s="113"/>
      <c r="AA22" s="109"/>
      <c r="AB22" s="109"/>
      <c r="AC22" s="109"/>
      <c r="AD22" s="114"/>
      <c r="AE22" s="101"/>
      <c r="AF22" s="102"/>
      <c r="AG22" s="102"/>
      <c r="AH22" s="102"/>
      <c r="AI22" s="102"/>
      <c r="AJ22" s="102"/>
      <c r="AK22" s="103"/>
      <c r="AL22" s="113" t="s">
        <v>47</v>
      </c>
      <c r="AM22" s="109"/>
      <c r="AN22" s="109"/>
      <c r="AO22" s="109"/>
      <c r="AP22" s="114"/>
      <c r="AQ22" s="171"/>
    </row>
    <row r="23" spans="1:43" ht="15.75" thickBot="1">
      <c r="A23" s="87">
        <v>1</v>
      </c>
      <c r="B23" s="88"/>
      <c r="C23" s="88"/>
      <c r="D23" s="88"/>
      <c r="E23" s="89"/>
      <c r="F23" s="87">
        <v>2</v>
      </c>
      <c r="G23" s="88"/>
      <c r="H23" s="88"/>
      <c r="I23" s="88"/>
      <c r="J23" s="89"/>
      <c r="K23" s="87">
        <v>3</v>
      </c>
      <c r="L23" s="88"/>
      <c r="M23" s="88"/>
      <c r="N23" s="88"/>
      <c r="O23" s="88"/>
      <c r="P23" s="88"/>
      <c r="Q23" s="88"/>
      <c r="R23" s="89"/>
      <c r="S23" s="87">
        <v>4</v>
      </c>
      <c r="T23" s="89"/>
      <c r="U23" s="87">
        <v>5</v>
      </c>
      <c r="V23" s="88"/>
      <c r="W23" s="89"/>
      <c r="X23" s="87">
        <v>6</v>
      </c>
      <c r="Y23" s="89"/>
      <c r="Z23" s="87">
        <v>7</v>
      </c>
      <c r="AA23" s="88"/>
      <c r="AB23" s="88"/>
      <c r="AC23" s="88"/>
      <c r="AD23" s="89"/>
      <c r="AE23" s="87">
        <v>8</v>
      </c>
      <c r="AF23" s="88"/>
      <c r="AG23" s="88"/>
      <c r="AH23" s="88"/>
      <c r="AI23" s="88"/>
      <c r="AJ23" s="88"/>
      <c r="AK23" s="89"/>
      <c r="AL23" s="87">
        <v>9</v>
      </c>
      <c r="AM23" s="88"/>
      <c r="AN23" s="88"/>
      <c r="AO23" s="88"/>
      <c r="AP23" s="89"/>
      <c r="AQ23" s="172">
        <v>10</v>
      </c>
    </row>
    <row r="24" spans="1:43" ht="15.75" thickBot="1">
      <c r="A24" s="92" t="s">
        <v>113</v>
      </c>
      <c r="B24" s="93"/>
      <c r="C24" s="93"/>
      <c r="D24" s="93"/>
      <c r="E24" s="94"/>
      <c r="F24" s="92" t="s">
        <v>127</v>
      </c>
      <c r="G24" s="93"/>
      <c r="H24" s="93"/>
      <c r="I24" s="93"/>
      <c r="J24" s="94"/>
      <c r="K24" s="92" t="s">
        <v>114</v>
      </c>
      <c r="L24" s="93"/>
      <c r="M24" s="93"/>
      <c r="N24" s="93"/>
      <c r="O24" s="93"/>
      <c r="P24" s="93"/>
      <c r="Q24" s="93"/>
      <c r="R24" s="94"/>
      <c r="S24" s="87">
        <v>1</v>
      </c>
      <c r="T24" s="89"/>
      <c r="U24" s="87">
        <v>28</v>
      </c>
      <c r="V24" s="88"/>
      <c r="W24" s="89"/>
      <c r="X24" s="90">
        <v>43164</v>
      </c>
      <c r="Y24" s="91"/>
      <c r="Z24" s="87"/>
      <c r="AA24" s="88"/>
      <c r="AB24" s="88"/>
      <c r="AC24" s="88"/>
      <c r="AD24" s="89"/>
      <c r="AE24" s="87"/>
      <c r="AF24" s="88"/>
      <c r="AG24" s="88"/>
      <c r="AH24" s="88"/>
      <c r="AI24" s="88"/>
      <c r="AJ24" s="88"/>
      <c r="AK24" s="89"/>
      <c r="AL24" s="87"/>
      <c r="AM24" s="88"/>
      <c r="AN24" s="88"/>
      <c r="AO24" s="88"/>
      <c r="AP24" s="89"/>
      <c r="AQ24" s="173"/>
    </row>
    <row r="25" spans="1:43" ht="15.75" thickBot="1">
      <c r="A25" s="92" t="s">
        <v>62</v>
      </c>
      <c r="B25" s="93"/>
      <c r="C25" s="93"/>
      <c r="D25" s="93"/>
      <c r="E25" s="94"/>
      <c r="F25" s="92" t="s">
        <v>63</v>
      </c>
      <c r="G25" s="93"/>
      <c r="H25" s="93"/>
      <c r="I25" s="93"/>
      <c r="J25" s="94"/>
      <c r="K25" s="92" t="s">
        <v>115</v>
      </c>
      <c r="L25" s="93"/>
      <c r="M25" s="93"/>
      <c r="N25" s="93"/>
      <c r="O25" s="93"/>
      <c r="P25" s="93"/>
      <c r="Q25" s="93"/>
      <c r="R25" s="94"/>
      <c r="S25" s="87">
        <v>2</v>
      </c>
      <c r="T25" s="89"/>
      <c r="U25" s="87">
        <v>28</v>
      </c>
      <c r="V25" s="88"/>
      <c r="W25" s="89"/>
      <c r="X25" s="90">
        <v>43164</v>
      </c>
      <c r="Y25" s="91"/>
      <c r="Z25" s="87"/>
      <c r="AA25" s="88"/>
      <c r="AB25" s="88"/>
      <c r="AC25" s="88"/>
      <c r="AD25" s="89"/>
      <c r="AE25" s="87"/>
      <c r="AF25" s="88"/>
      <c r="AG25" s="88"/>
      <c r="AH25" s="88"/>
      <c r="AI25" s="88"/>
      <c r="AJ25" s="88"/>
      <c r="AK25" s="89"/>
      <c r="AL25" s="87"/>
      <c r="AM25" s="88"/>
      <c r="AN25" s="88"/>
      <c r="AO25" s="88"/>
      <c r="AP25" s="89"/>
      <c r="AQ25" s="173"/>
    </row>
    <row r="26" spans="1:43" ht="15.75" thickBot="1">
      <c r="A26" s="92" t="s">
        <v>64</v>
      </c>
      <c r="B26" s="93"/>
      <c r="C26" s="93"/>
      <c r="D26" s="93"/>
      <c r="E26" s="94"/>
      <c r="F26" s="92" t="s">
        <v>65</v>
      </c>
      <c r="G26" s="93"/>
      <c r="H26" s="93"/>
      <c r="I26" s="93"/>
      <c r="J26" s="94"/>
      <c r="K26" s="92" t="s">
        <v>116</v>
      </c>
      <c r="L26" s="93"/>
      <c r="M26" s="93"/>
      <c r="N26" s="93"/>
      <c r="O26" s="93"/>
      <c r="P26" s="93"/>
      <c r="Q26" s="93"/>
      <c r="R26" s="94"/>
      <c r="S26" s="87">
        <v>3</v>
      </c>
      <c r="T26" s="89"/>
      <c r="U26" s="87">
        <v>28</v>
      </c>
      <c r="V26" s="88"/>
      <c r="W26" s="89"/>
      <c r="X26" s="90">
        <v>43164</v>
      </c>
      <c r="Y26" s="91"/>
      <c r="Z26" s="87"/>
      <c r="AA26" s="88"/>
      <c r="AB26" s="88"/>
      <c r="AC26" s="88"/>
      <c r="AD26" s="89"/>
      <c r="AE26" s="87"/>
      <c r="AF26" s="88"/>
      <c r="AG26" s="88"/>
      <c r="AH26" s="88"/>
      <c r="AI26" s="88"/>
      <c r="AJ26" s="88"/>
      <c r="AK26" s="89"/>
      <c r="AL26" s="87"/>
      <c r="AM26" s="88"/>
      <c r="AN26" s="88"/>
      <c r="AO26" s="88"/>
      <c r="AP26" s="89"/>
      <c r="AQ26" s="173"/>
    </row>
    <row r="27" spans="1:43" ht="15.75" thickBot="1">
      <c r="A27" s="92" t="s">
        <v>117</v>
      </c>
      <c r="B27" s="93"/>
      <c r="C27" s="93"/>
      <c r="D27" s="93"/>
      <c r="E27" s="94"/>
      <c r="F27" s="92" t="s">
        <v>128</v>
      </c>
      <c r="G27" s="93"/>
      <c r="H27" s="93"/>
      <c r="I27" s="93"/>
      <c r="J27" s="94"/>
      <c r="K27" s="92" t="s">
        <v>118</v>
      </c>
      <c r="L27" s="93"/>
      <c r="M27" s="93"/>
      <c r="N27" s="93"/>
      <c r="O27" s="93"/>
      <c r="P27" s="93"/>
      <c r="Q27" s="93"/>
      <c r="R27" s="94"/>
      <c r="S27" s="87">
        <v>4</v>
      </c>
      <c r="T27" s="89"/>
      <c r="U27" s="87">
        <v>28</v>
      </c>
      <c r="V27" s="88"/>
      <c r="W27" s="89"/>
      <c r="X27" s="90">
        <v>43164</v>
      </c>
      <c r="Y27" s="91"/>
      <c r="Z27" s="87"/>
      <c r="AA27" s="88"/>
      <c r="AB27" s="88"/>
      <c r="AC27" s="88"/>
      <c r="AD27" s="89"/>
      <c r="AE27" s="87"/>
      <c r="AF27" s="88"/>
      <c r="AG27" s="88"/>
      <c r="AH27" s="88"/>
      <c r="AI27" s="88"/>
      <c r="AJ27" s="88"/>
      <c r="AK27" s="89"/>
      <c r="AL27" s="87"/>
      <c r="AM27" s="88"/>
      <c r="AN27" s="88"/>
      <c r="AO27" s="88"/>
      <c r="AP27" s="89"/>
      <c r="AQ27" s="173"/>
    </row>
    <row r="28" spans="1:43" ht="15.75" thickBot="1">
      <c r="A28" s="92" t="s">
        <v>57</v>
      </c>
      <c r="B28" s="93"/>
      <c r="C28" s="93"/>
      <c r="D28" s="93"/>
      <c r="E28" s="94"/>
      <c r="F28" s="92" t="s">
        <v>50</v>
      </c>
      <c r="G28" s="93"/>
      <c r="H28" s="93"/>
      <c r="I28" s="93"/>
      <c r="J28" s="94"/>
      <c r="K28" s="92" t="s">
        <v>119</v>
      </c>
      <c r="L28" s="93"/>
      <c r="M28" s="93"/>
      <c r="N28" s="93"/>
      <c r="O28" s="93"/>
      <c r="P28" s="93"/>
      <c r="Q28" s="93"/>
      <c r="R28" s="94"/>
      <c r="S28" s="87">
        <v>7</v>
      </c>
      <c r="T28" s="89"/>
      <c r="U28" s="87">
        <v>28</v>
      </c>
      <c r="V28" s="88"/>
      <c r="W28" s="89"/>
      <c r="X28" s="90">
        <v>43164</v>
      </c>
      <c r="Y28" s="91"/>
      <c r="Z28" s="87"/>
      <c r="AA28" s="88"/>
      <c r="AB28" s="88"/>
      <c r="AC28" s="88"/>
      <c r="AD28" s="89"/>
      <c r="AE28" s="87"/>
      <c r="AF28" s="88"/>
      <c r="AG28" s="88"/>
      <c r="AH28" s="88"/>
      <c r="AI28" s="88"/>
      <c r="AJ28" s="88"/>
      <c r="AK28" s="89"/>
      <c r="AL28" s="87"/>
      <c r="AM28" s="88"/>
      <c r="AN28" s="88"/>
      <c r="AO28" s="88"/>
      <c r="AP28" s="89"/>
      <c r="AQ28" s="173"/>
    </row>
    <row r="29" spans="1:43" ht="15.75" thickBot="1">
      <c r="A29" s="92" t="s">
        <v>62</v>
      </c>
      <c r="B29" s="93"/>
      <c r="C29" s="93"/>
      <c r="D29" s="93"/>
      <c r="E29" s="94"/>
      <c r="F29" s="92" t="s">
        <v>129</v>
      </c>
      <c r="G29" s="93"/>
      <c r="H29" s="93"/>
      <c r="I29" s="93"/>
      <c r="J29" s="94"/>
      <c r="K29" s="92" t="s">
        <v>120</v>
      </c>
      <c r="L29" s="93"/>
      <c r="M29" s="93"/>
      <c r="N29" s="93"/>
      <c r="O29" s="93"/>
      <c r="P29" s="93"/>
      <c r="Q29" s="93"/>
      <c r="R29" s="94"/>
      <c r="S29" s="87">
        <v>8</v>
      </c>
      <c r="T29" s="89"/>
      <c r="U29" s="87">
        <v>28</v>
      </c>
      <c r="V29" s="88"/>
      <c r="W29" s="89"/>
      <c r="X29" s="90">
        <v>43164</v>
      </c>
      <c r="Y29" s="91"/>
      <c r="Z29" s="87"/>
      <c r="AA29" s="88"/>
      <c r="AB29" s="88"/>
      <c r="AC29" s="88"/>
      <c r="AD29" s="89"/>
      <c r="AE29" s="87"/>
      <c r="AF29" s="88"/>
      <c r="AG29" s="88"/>
      <c r="AH29" s="88"/>
      <c r="AI29" s="88"/>
      <c r="AJ29" s="88"/>
      <c r="AK29" s="89"/>
      <c r="AL29" s="87"/>
      <c r="AM29" s="88"/>
      <c r="AN29" s="88"/>
      <c r="AO29" s="88"/>
      <c r="AP29" s="89"/>
      <c r="AQ29" s="173"/>
    </row>
    <row r="30" spans="1:43" ht="15.75" thickBot="1">
      <c r="A30" s="92" t="s">
        <v>57</v>
      </c>
      <c r="B30" s="93"/>
      <c r="C30" s="93"/>
      <c r="D30" s="93"/>
      <c r="E30" s="94"/>
      <c r="F30" s="92" t="s">
        <v>127</v>
      </c>
      <c r="G30" s="93"/>
      <c r="H30" s="93"/>
      <c r="I30" s="93"/>
      <c r="J30" s="94"/>
      <c r="K30" s="92" t="s">
        <v>121</v>
      </c>
      <c r="L30" s="93"/>
      <c r="M30" s="93"/>
      <c r="N30" s="93"/>
      <c r="O30" s="93"/>
      <c r="P30" s="93"/>
      <c r="Q30" s="93"/>
      <c r="R30" s="94"/>
      <c r="S30" s="87">
        <v>9</v>
      </c>
      <c r="T30" s="89"/>
      <c r="U30" s="87">
        <v>28</v>
      </c>
      <c r="V30" s="88"/>
      <c r="W30" s="89"/>
      <c r="X30" s="90">
        <v>43164</v>
      </c>
      <c r="Y30" s="91"/>
      <c r="Z30" s="87"/>
      <c r="AA30" s="88"/>
      <c r="AB30" s="88"/>
      <c r="AC30" s="88"/>
      <c r="AD30" s="89"/>
      <c r="AE30" s="87"/>
      <c r="AF30" s="88"/>
      <c r="AG30" s="88"/>
      <c r="AH30" s="88"/>
      <c r="AI30" s="88"/>
      <c r="AJ30" s="88"/>
      <c r="AK30" s="89"/>
      <c r="AL30" s="87"/>
      <c r="AM30" s="88"/>
      <c r="AN30" s="88"/>
      <c r="AO30" s="88"/>
      <c r="AP30" s="89"/>
      <c r="AQ30" s="173"/>
    </row>
    <row r="31" spans="1:43" ht="15.75" thickBot="1">
      <c r="A31" s="92" t="s">
        <v>117</v>
      </c>
      <c r="B31" s="93"/>
      <c r="C31" s="93"/>
      <c r="D31" s="93"/>
      <c r="E31" s="94"/>
      <c r="F31" s="92" t="s">
        <v>130</v>
      </c>
      <c r="G31" s="93"/>
      <c r="H31" s="93"/>
      <c r="I31" s="93"/>
      <c r="J31" s="94"/>
      <c r="K31" s="92" t="s">
        <v>122</v>
      </c>
      <c r="L31" s="93"/>
      <c r="M31" s="93"/>
      <c r="N31" s="93"/>
      <c r="O31" s="93"/>
      <c r="P31" s="93"/>
      <c r="Q31" s="93"/>
      <c r="R31" s="94"/>
      <c r="S31" s="87">
        <v>10</v>
      </c>
      <c r="T31" s="89"/>
      <c r="U31" s="87">
        <v>28</v>
      </c>
      <c r="V31" s="88"/>
      <c r="W31" s="89"/>
      <c r="X31" s="90">
        <v>43164</v>
      </c>
      <c r="Y31" s="91"/>
      <c r="Z31" s="87"/>
      <c r="AA31" s="88"/>
      <c r="AB31" s="88"/>
      <c r="AC31" s="88"/>
      <c r="AD31" s="89"/>
      <c r="AE31" s="87"/>
      <c r="AF31" s="88"/>
      <c r="AG31" s="88"/>
      <c r="AH31" s="88"/>
      <c r="AI31" s="88"/>
      <c r="AJ31" s="88"/>
      <c r="AK31" s="89"/>
      <c r="AL31" s="87"/>
      <c r="AM31" s="88"/>
      <c r="AN31" s="88"/>
      <c r="AO31" s="88"/>
      <c r="AP31" s="89"/>
      <c r="AQ31" s="173"/>
    </row>
    <row r="32" spans="1:43" ht="15.75" thickBot="1">
      <c r="A32" s="92" t="s">
        <v>117</v>
      </c>
      <c r="B32" s="93"/>
      <c r="C32" s="93"/>
      <c r="D32" s="93"/>
      <c r="E32" s="94"/>
      <c r="F32" s="92" t="s">
        <v>128</v>
      </c>
      <c r="G32" s="93"/>
      <c r="H32" s="93"/>
      <c r="I32" s="93"/>
      <c r="J32" s="94"/>
      <c r="K32" s="92" t="s">
        <v>123</v>
      </c>
      <c r="L32" s="93"/>
      <c r="M32" s="93"/>
      <c r="N32" s="93"/>
      <c r="O32" s="93"/>
      <c r="P32" s="93"/>
      <c r="Q32" s="93"/>
      <c r="R32" s="94"/>
      <c r="S32" s="87">
        <v>11</v>
      </c>
      <c r="T32" s="89"/>
      <c r="U32" s="87">
        <v>28</v>
      </c>
      <c r="V32" s="88"/>
      <c r="W32" s="89"/>
      <c r="X32" s="90">
        <v>43164</v>
      </c>
      <c r="Y32" s="91"/>
      <c r="Z32" s="87"/>
      <c r="AA32" s="88"/>
      <c r="AB32" s="88"/>
      <c r="AC32" s="88"/>
      <c r="AD32" s="89"/>
      <c r="AE32" s="87"/>
      <c r="AF32" s="88"/>
      <c r="AG32" s="88"/>
      <c r="AH32" s="88"/>
      <c r="AI32" s="88"/>
      <c r="AJ32" s="88"/>
      <c r="AK32" s="89"/>
      <c r="AL32" s="87"/>
      <c r="AM32" s="88"/>
      <c r="AN32" s="88"/>
      <c r="AO32" s="88"/>
      <c r="AP32" s="89"/>
      <c r="AQ32" s="173"/>
    </row>
    <row r="33" spans="1:43" ht="15.75" thickBot="1">
      <c r="A33" s="92" t="s">
        <v>57</v>
      </c>
      <c r="B33" s="93"/>
      <c r="C33" s="93"/>
      <c r="D33" s="93"/>
      <c r="E33" s="94"/>
      <c r="F33" s="92" t="s">
        <v>131</v>
      </c>
      <c r="G33" s="93"/>
      <c r="H33" s="93"/>
      <c r="I33" s="93"/>
      <c r="J33" s="94"/>
      <c r="K33" s="92" t="s">
        <v>124</v>
      </c>
      <c r="L33" s="93"/>
      <c r="M33" s="93"/>
      <c r="N33" s="93"/>
      <c r="O33" s="93"/>
      <c r="P33" s="93"/>
      <c r="Q33" s="93"/>
      <c r="R33" s="94"/>
      <c r="S33" s="87">
        <v>12</v>
      </c>
      <c r="T33" s="89"/>
      <c r="U33" s="87">
        <v>28</v>
      </c>
      <c r="V33" s="88"/>
      <c r="W33" s="89"/>
      <c r="X33" s="90">
        <v>43164</v>
      </c>
      <c r="Y33" s="91"/>
      <c r="Z33" s="87"/>
      <c r="AA33" s="88"/>
      <c r="AB33" s="88"/>
      <c r="AC33" s="88"/>
      <c r="AD33" s="89"/>
      <c r="AE33" s="87"/>
      <c r="AF33" s="88"/>
      <c r="AG33" s="88"/>
      <c r="AH33" s="88"/>
      <c r="AI33" s="88"/>
      <c r="AJ33" s="88"/>
      <c r="AK33" s="89"/>
      <c r="AL33" s="87"/>
      <c r="AM33" s="88"/>
      <c r="AN33" s="88"/>
      <c r="AO33" s="88"/>
      <c r="AP33" s="89"/>
      <c r="AQ33" s="173"/>
    </row>
    <row r="34" spans="1:43" ht="15.75" thickBot="1">
      <c r="A34" s="92" t="s">
        <v>57</v>
      </c>
      <c r="B34" s="93"/>
      <c r="C34" s="93"/>
      <c r="D34" s="93"/>
      <c r="E34" s="94"/>
      <c r="F34" s="92" t="s">
        <v>127</v>
      </c>
      <c r="G34" s="93"/>
      <c r="H34" s="93"/>
      <c r="I34" s="93"/>
      <c r="J34" s="94"/>
      <c r="K34" s="92" t="s">
        <v>125</v>
      </c>
      <c r="L34" s="93"/>
      <c r="M34" s="93"/>
      <c r="N34" s="93"/>
      <c r="O34" s="93"/>
      <c r="P34" s="93"/>
      <c r="Q34" s="93"/>
      <c r="R34" s="94"/>
      <c r="S34" s="87">
        <v>13</v>
      </c>
      <c r="T34" s="89"/>
      <c r="U34" s="87">
        <v>28</v>
      </c>
      <c r="V34" s="88"/>
      <c r="W34" s="89"/>
      <c r="X34" s="90">
        <v>43164</v>
      </c>
      <c r="Y34" s="91"/>
      <c r="Z34" s="87"/>
      <c r="AA34" s="88"/>
      <c r="AB34" s="88"/>
      <c r="AC34" s="88"/>
      <c r="AD34" s="89"/>
      <c r="AE34" s="87"/>
      <c r="AF34" s="88"/>
      <c r="AG34" s="88"/>
      <c r="AH34" s="88"/>
      <c r="AI34" s="88"/>
      <c r="AJ34" s="88"/>
      <c r="AK34" s="89"/>
      <c r="AL34" s="87"/>
      <c r="AM34" s="88"/>
      <c r="AN34" s="88"/>
      <c r="AO34" s="88"/>
      <c r="AP34" s="89"/>
      <c r="AQ34" s="173"/>
    </row>
    <row r="35" spans="1:43" ht="15.75" thickBot="1">
      <c r="A35" s="92" t="s">
        <v>57</v>
      </c>
      <c r="B35" s="93"/>
      <c r="C35" s="93"/>
      <c r="D35" s="93"/>
      <c r="E35" s="94"/>
      <c r="F35" s="92" t="s">
        <v>131</v>
      </c>
      <c r="G35" s="93"/>
      <c r="H35" s="93"/>
      <c r="I35" s="93"/>
      <c r="J35" s="94"/>
      <c r="K35" s="92" t="s">
        <v>126</v>
      </c>
      <c r="L35" s="93"/>
      <c r="M35" s="93"/>
      <c r="N35" s="93"/>
      <c r="O35" s="93"/>
      <c r="P35" s="93"/>
      <c r="Q35" s="93"/>
      <c r="R35" s="94"/>
      <c r="S35" s="87">
        <v>14</v>
      </c>
      <c r="T35" s="89"/>
      <c r="U35" s="87">
        <v>28</v>
      </c>
      <c r="V35" s="88"/>
      <c r="W35" s="89"/>
      <c r="X35" s="90">
        <v>43164</v>
      </c>
      <c r="Y35" s="91"/>
      <c r="Z35" s="87"/>
      <c r="AA35" s="88"/>
      <c r="AB35" s="88"/>
      <c r="AC35" s="88"/>
      <c r="AD35" s="89"/>
      <c r="AE35" s="87"/>
      <c r="AF35" s="88"/>
      <c r="AG35" s="88"/>
      <c r="AH35" s="88"/>
      <c r="AI35" s="88"/>
      <c r="AJ35" s="88"/>
      <c r="AK35" s="89"/>
      <c r="AL35" s="87"/>
      <c r="AM35" s="88"/>
      <c r="AN35" s="88"/>
      <c r="AO35" s="88"/>
      <c r="AP35" s="89"/>
      <c r="AQ35" s="173"/>
    </row>
    <row r="36" spans="1:43" ht="15.75" thickBot="1">
      <c r="A36" s="92"/>
      <c r="B36" s="93"/>
      <c r="C36" s="93"/>
      <c r="D36" s="93"/>
      <c r="E36" s="94"/>
      <c r="F36" s="92"/>
      <c r="G36" s="93"/>
      <c r="H36" s="93"/>
      <c r="I36" s="93"/>
      <c r="J36" s="94"/>
      <c r="K36" s="92"/>
      <c r="L36" s="93"/>
      <c r="M36" s="93"/>
      <c r="N36" s="93"/>
      <c r="O36" s="93"/>
      <c r="P36" s="93"/>
      <c r="Q36" s="93"/>
      <c r="R36" s="94"/>
      <c r="S36" s="87"/>
      <c r="T36" s="89"/>
      <c r="U36" s="87"/>
      <c r="V36" s="88"/>
      <c r="W36" s="89"/>
      <c r="X36" s="90"/>
      <c r="Y36" s="91"/>
      <c r="Z36" s="87"/>
      <c r="AA36" s="88"/>
      <c r="AB36" s="88"/>
      <c r="AC36" s="88"/>
      <c r="AD36" s="89"/>
      <c r="AE36" s="87"/>
      <c r="AF36" s="88"/>
      <c r="AG36" s="88"/>
      <c r="AH36" s="88"/>
      <c r="AI36" s="88"/>
      <c r="AJ36" s="88"/>
      <c r="AK36" s="89"/>
      <c r="AL36" s="87"/>
      <c r="AM36" s="88"/>
      <c r="AN36" s="88"/>
      <c r="AO36" s="88"/>
      <c r="AP36" s="89"/>
      <c r="AQ36" s="173"/>
    </row>
    <row r="37" spans="1:43" ht="15.75" thickBot="1">
      <c r="A37" s="92"/>
      <c r="B37" s="93"/>
      <c r="C37" s="93"/>
      <c r="D37" s="93"/>
      <c r="E37" s="94"/>
      <c r="F37" s="92"/>
      <c r="G37" s="93"/>
      <c r="H37" s="93"/>
      <c r="I37" s="93"/>
      <c r="J37" s="94"/>
      <c r="K37" s="92"/>
      <c r="L37" s="93"/>
      <c r="M37" s="93"/>
      <c r="N37" s="93"/>
      <c r="O37" s="93"/>
      <c r="P37" s="93"/>
      <c r="Q37" s="93"/>
      <c r="R37" s="94"/>
      <c r="S37" s="87"/>
      <c r="T37" s="89"/>
      <c r="U37" s="87"/>
      <c r="V37" s="88"/>
      <c r="W37" s="89"/>
      <c r="X37" s="90"/>
      <c r="Y37" s="91"/>
      <c r="Z37" s="87"/>
      <c r="AA37" s="88"/>
      <c r="AB37" s="88"/>
      <c r="AC37" s="88"/>
      <c r="AD37" s="89"/>
      <c r="AE37" s="87"/>
      <c r="AF37" s="88"/>
      <c r="AG37" s="88"/>
      <c r="AH37" s="88"/>
      <c r="AI37" s="88"/>
      <c r="AJ37" s="88"/>
      <c r="AK37" s="89"/>
      <c r="AL37" s="87"/>
      <c r="AM37" s="88"/>
      <c r="AN37" s="88"/>
      <c r="AO37" s="88"/>
      <c r="AP37" s="89"/>
      <c r="AQ37" s="173"/>
    </row>
    <row r="38" spans="1:43" ht="15.75" thickBot="1">
      <c r="A38" s="92"/>
      <c r="B38" s="93"/>
      <c r="C38" s="93"/>
      <c r="D38" s="93"/>
      <c r="E38" s="94"/>
      <c r="F38" s="92"/>
      <c r="G38" s="93"/>
      <c r="H38" s="93"/>
      <c r="I38" s="93"/>
      <c r="J38" s="94"/>
      <c r="K38" s="92"/>
      <c r="L38" s="93"/>
      <c r="M38" s="93"/>
      <c r="N38" s="93"/>
      <c r="O38" s="93"/>
      <c r="P38" s="93"/>
      <c r="Q38" s="93"/>
      <c r="R38" s="94"/>
      <c r="S38" s="87"/>
      <c r="T38" s="89"/>
      <c r="U38" s="87"/>
      <c r="V38" s="88"/>
      <c r="W38" s="89"/>
      <c r="X38" s="90"/>
      <c r="Y38" s="91"/>
      <c r="Z38" s="87"/>
      <c r="AA38" s="88"/>
      <c r="AB38" s="88"/>
      <c r="AC38" s="88"/>
      <c r="AD38" s="89"/>
      <c r="AE38" s="87"/>
      <c r="AF38" s="88"/>
      <c r="AG38" s="88"/>
      <c r="AH38" s="88"/>
      <c r="AI38" s="88"/>
      <c r="AJ38" s="88"/>
      <c r="AK38" s="89"/>
      <c r="AL38" s="87"/>
      <c r="AM38" s="88"/>
      <c r="AN38" s="88"/>
      <c r="AO38" s="88"/>
      <c r="AP38" s="89"/>
      <c r="AQ38" s="173"/>
    </row>
    <row r="39" spans="1:43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</row>
    <row r="40" spans="1:43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</row>
    <row r="41" spans="1:43" ht="15.75" thickBot="1">
      <c r="A41" s="108" t="s">
        <v>48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9"/>
      <c r="N41" s="109"/>
      <c r="O41" s="109"/>
      <c r="P41" s="164"/>
      <c r="Q41" s="109"/>
      <c r="R41" s="109"/>
      <c r="S41" s="109"/>
      <c r="T41" s="110"/>
      <c r="U41" s="110"/>
      <c r="V41" s="109" t="s">
        <v>52</v>
      </c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10"/>
      <c r="AQ41" s="110"/>
    </row>
    <row r="42" spans="1:43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5" t="s">
        <v>23</v>
      </c>
      <c r="N42" s="105"/>
      <c r="O42" s="105"/>
      <c r="P42" s="174"/>
      <c r="Q42" s="105" t="s">
        <v>28</v>
      </c>
      <c r="R42" s="105"/>
      <c r="S42" s="105"/>
      <c r="T42" s="104"/>
      <c r="U42" s="104"/>
      <c r="V42" s="105" t="s">
        <v>29</v>
      </c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4"/>
      <c r="AQ42" s="104"/>
    </row>
  </sheetData>
  <mergeCells count="230">
    <mergeCell ref="A42:L42"/>
    <mergeCell ref="M42:O42"/>
    <mergeCell ref="Q42:S42"/>
    <mergeCell ref="T42:U42"/>
    <mergeCell ref="V42:AO42"/>
    <mergeCell ref="AP42:AQ42"/>
    <mergeCell ref="AL38:AP38"/>
    <mergeCell ref="A39:AQ40"/>
    <mergeCell ref="A41:L41"/>
    <mergeCell ref="M41:O41"/>
    <mergeCell ref="Q41:S41"/>
    <mergeCell ref="T41:U41"/>
    <mergeCell ref="V41:AO41"/>
    <mergeCell ref="AP41:AQ41"/>
    <mergeCell ref="AE37:AK37"/>
    <mergeCell ref="AL37:AP37"/>
    <mergeCell ref="A38:E38"/>
    <mergeCell ref="F38:J38"/>
    <mergeCell ref="K38:R38"/>
    <mergeCell ref="S38:T38"/>
    <mergeCell ref="U38:W38"/>
    <mergeCell ref="X38:Y38"/>
    <mergeCell ref="Z38:AD38"/>
    <mergeCell ref="AE38:AK38"/>
    <mergeCell ref="Z36:AD36"/>
    <mergeCell ref="AE36:AK36"/>
    <mergeCell ref="AL36:AP36"/>
    <mergeCell ref="A37:E37"/>
    <mergeCell ref="F37:J37"/>
    <mergeCell ref="K37:R37"/>
    <mergeCell ref="S37:T37"/>
    <mergeCell ref="U37:W37"/>
    <mergeCell ref="X37:Y37"/>
    <mergeCell ref="Z37:AD37"/>
    <mergeCell ref="A36:E36"/>
    <mergeCell ref="F36:J36"/>
    <mergeCell ref="K36:R36"/>
    <mergeCell ref="S36:T36"/>
    <mergeCell ref="U36:W36"/>
    <mergeCell ref="X36:Y36"/>
    <mergeCell ref="AL34:AP34"/>
    <mergeCell ref="A35:E35"/>
    <mergeCell ref="F35:J35"/>
    <mergeCell ref="K35:R35"/>
    <mergeCell ref="S35:T35"/>
    <mergeCell ref="U35:W35"/>
    <mergeCell ref="X35:Y35"/>
    <mergeCell ref="Z35:AD35"/>
    <mergeCell ref="AE35:AK35"/>
    <mergeCell ref="AL35:AP35"/>
    <mergeCell ref="AE33:AK33"/>
    <mergeCell ref="AL33:AP33"/>
    <mergeCell ref="A34:E34"/>
    <mergeCell ref="F34:J34"/>
    <mergeCell ref="K34:R34"/>
    <mergeCell ref="S34:T34"/>
    <mergeCell ref="U34:W34"/>
    <mergeCell ref="X34:Y34"/>
    <mergeCell ref="Z34:AD34"/>
    <mergeCell ref="AE34:AK34"/>
    <mergeCell ref="Z32:AD32"/>
    <mergeCell ref="AE32:AK32"/>
    <mergeCell ref="AL32:AP32"/>
    <mergeCell ref="A33:E33"/>
    <mergeCell ref="F33:J33"/>
    <mergeCell ref="K33:R33"/>
    <mergeCell ref="S33:T33"/>
    <mergeCell ref="U33:W33"/>
    <mergeCell ref="X33:Y33"/>
    <mergeCell ref="Z33:AD33"/>
    <mergeCell ref="A32:E32"/>
    <mergeCell ref="F32:J32"/>
    <mergeCell ref="K32:R32"/>
    <mergeCell ref="S32:T32"/>
    <mergeCell ref="U32:W32"/>
    <mergeCell ref="X32:Y32"/>
    <mergeCell ref="AL30:AP30"/>
    <mergeCell ref="A31:E31"/>
    <mergeCell ref="F31:J31"/>
    <mergeCell ref="K31:R31"/>
    <mergeCell ref="S31:T31"/>
    <mergeCell ref="U31:W31"/>
    <mergeCell ref="X31:Y31"/>
    <mergeCell ref="Z31:AD31"/>
    <mergeCell ref="AE31:AK31"/>
    <mergeCell ref="AL31:AP31"/>
    <mergeCell ref="AE29:AK29"/>
    <mergeCell ref="AL29:AP29"/>
    <mergeCell ref="A30:E30"/>
    <mergeCell ref="F30:J30"/>
    <mergeCell ref="K30:R30"/>
    <mergeCell ref="S30:T30"/>
    <mergeCell ref="U30:W30"/>
    <mergeCell ref="X30:Y30"/>
    <mergeCell ref="Z30:AD30"/>
    <mergeCell ref="AE30:AK30"/>
    <mergeCell ref="Z28:AD28"/>
    <mergeCell ref="AE28:AK28"/>
    <mergeCell ref="AL28:AP28"/>
    <mergeCell ref="A29:E29"/>
    <mergeCell ref="F29:J29"/>
    <mergeCell ref="K29:R29"/>
    <mergeCell ref="S29:T29"/>
    <mergeCell ref="U29:W29"/>
    <mergeCell ref="X29:Y29"/>
    <mergeCell ref="Z29:AD29"/>
    <mergeCell ref="A28:E28"/>
    <mergeCell ref="F28:J28"/>
    <mergeCell ref="K28:R28"/>
    <mergeCell ref="S28:T28"/>
    <mergeCell ref="U28:W28"/>
    <mergeCell ref="X28:Y28"/>
    <mergeCell ref="AL26:AP26"/>
    <mergeCell ref="A27:E27"/>
    <mergeCell ref="F27:J27"/>
    <mergeCell ref="K27:R27"/>
    <mergeCell ref="S27:T27"/>
    <mergeCell ref="U27:W27"/>
    <mergeCell ref="X27:Y27"/>
    <mergeCell ref="Z27:AD27"/>
    <mergeCell ref="AE27:AK27"/>
    <mergeCell ref="AL27:AP27"/>
    <mergeCell ref="AE25:AK25"/>
    <mergeCell ref="AL25:AP25"/>
    <mergeCell ref="A26:E26"/>
    <mergeCell ref="F26:J26"/>
    <mergeCell ref="K26:R26"/>
    <mergeCell ref="S26:T26"/>
    <mergeCell ref="U26:W26"/>
    <mergeCell ref="X26:Y26"/>
    <mergeCell ref="Z26:AD26"/>
    <mergeCell ref="AE26:AK26"/>
    <mergeCell ref="Z24:AD24"/>
    <mergeCell ref="AE24:AK24"/>
    <mergeCell ref="AL24:AP24"/>
    <mergeCell ref="A25:E25"/>
    <mergeCell ref="F25:J25"/>
    <mergeCell ref="K25:R25"/>
    <mergeCell ref="S25:T25"/>
    <mergeCell ref="U25:W25"/>
    <mergeCell ref="X25:Y25"/>
    <mergeCell ref="Z25:AD25"/>
    <mergeCell ref="X23:Y23"/>
    <mergeCell ref="Z23:AD23"/>
    <mergeCell ref="AE23:AK23"/>
    <mergeCell ref="AL23:AP23"/>
    <mergeCell ref="A24:E24"/>
    <mergeCell ref="F24:J24"/>
    <mergeCell ref="K24:R24"/>
    <mergeCell ref="S24:T24"/>
    <mergeCell ref="U24:W24"/>
    <mergeCell ref="X24:Y24"/>
    <mergeCell ref="AL21:AP21"/>
    <mergeCell ref="U22:W22"/>
    <mergeCell ref="X22:Y22"/>
    <mergeCell ref="AE22:AK22"/>
    <mergeCell ref="AL22:AP22"/>
    <mergeCell ref="A23:E23"/>
    <mergeCell ref="F23:J23"/>
    <mergeCell ref="K23:R23"/>
    <mergeCell ref="S23:T23"/>
    <mergeCell ref="U23:W23"/>
    <mergeCell ref="Z19:AD22"/>
    <mergeCell ref="AE19:AK19"/>
    <mergeCell ref="AL19:AP19"/>
    <mergeCell ref="U20:W20"/>
    <mergeCell ref="X20:Y20"/>
    <mergeCell ref="AE20:AK20"/>
    <mergeCell ref="AL20:AP20"/>
    <mergeCell ref="U21:W21"/>
    <mergeCell ref="X21:Y21"/>
    <mergeCell ref="AE21:AK21"/>
    <mergeCell ref="A17:E22"/>
    <mergeCell ref="F17:J22"/>
    <mergeCell ref="K17:R22"/>
    <mergeCell ref="S17:T22"/>
    <mergeCell ref="U17:AP17"/>
    <mergeCell ref="U18:W18"/>
    <mergeCell ref="X18:AD18"/>
    <mergeCell ref="AE18:AP18"/>
    <mergeCell ref="U19:W19"/>
    <mergeCell ref="X19:Y19"/>
    <mergeCell ref="A15:N15"/>
    <mergeCell ref="O15:AA15"/>
    <mergeCell ref="AC15:AE15"/>
    <mergeCell ref="AG15:AM15"/>
    <mergeCell ref="AO15:AP15"/>
    <mergeCell ref="A16:AQ16"/>
    <mergeCell ref="AK13:AQ13"/>
    <mergeCell ref="A14:N14"/>
    <mergeCell ref="O14:Q14"/>
    <mergeCell ref="R14:V14"/>
    <mergeCell ref="W14:X14"/>
    <mergeCell ref="Y14:Z14"/>
    <mergeCell ref="AB14:AI14"/>
    <mergeCell ref="AK14:AQ14"/>
    <mergeCell ref="A12:N12"/>
    <mergeCell ref="O12:AA12"/>
    <mergeCell ref="AB12:AH12"/>
    <mergeCell ref="AI12:AQ12"/>
    <mergeCell ref="A13:N13"/>
    <mergeCell ref="O13:Q13"/>
    <mergeCell ref="R13:V13"/>
    <mergeCell ref="W13:X13"/>
    <mergeCell ref="Y13:Z13"/>
    <mergeCell ref="AB13:AI13"/>
    <mergeCell ref="E11:F11"/>
    <mergeCell ref="J11:K11"/>
    <mergeCell ref="L11:M11"/>
    <mergeCell ref="O11:AA11"/>
    <mergeCell ref="AB11:AH11"/>
    <mergeCell ref="AI11:AQ11"/>
    <mergeCell ref="A8:AG9"/>
    <mergeCell ref="AH8:AL9"/>
    <mergeCell ref="AM8:AQ9"/>
    <mergeCell ref="A10:N10"/>
    <mergeCell ref="O10:AA10"/>
    <mergeCell ref="AB10:AQ10"/>
    <mergeCell ref="A6:AC6"/>
    <mergeCell ref="AD6:AL6"/>
    <mergeCell ref="AM6:AQ6"/>
    <mergeCell ref="A7:AG7"/>
    <mergeCell ref="AH7:AL7"/>
    <mergeCell ref="AM7:AQ7"/>
    <mergeCell ref="A1:AQ1"/>
    <mergeCell ref="A2:AQ2"/>
    <mergeCell ref="A3:AQ3"/>
    <mergeCell ref="A4:AQ4"/>
    <mergeCell ref="A5:AL5"/>
    <mergeCell ref="AM5:AQ5"/>
  </mergeCells>
  <pageMargins left="0.70866141732283472" right="0" top="0.74803149606299213" bottom="0.74803149606299213" header="0.31496062992125984" footer="0.31496062992125984"/>
  <pageSetup paperSize="9" scale="5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QO15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N15" sqref="BN15:CP15"/>
    </sheetView>
  </sheetViews>
  <sheetFormatPr defaultColWidth="0.85546875" defaultRowHeight="15"/>
  <cols>
    <col min="1" max="1" width="25.85546875" customWidth="1"/>
    <col min="2" max="2" width="24.7109375" customWidth="1"/>
    <col min="3" max="3" width="2" customWidth="1"/>
  </cols>
  <sheetData>
    <row r="1" spans="1:457">
      <c r="A1" s="18"/>
      <c r="C1" s="18">
        <f>планировщик!AK4</f>
        <v>43101</v>
      </c>
      <c r="D1" s="18">
        <v>42737</v>
      </c>
      <c r="E1" s="18">
        <v>42738</v>
      </c>
      <c r="F1" s="18">
        <v>42739</v>
      </c>
      <c r="G1" s="18">
        <v>42740</v>
      </c>
      <c r="H1" s="18">
        <v>42741</v>
      </c>
      <c r="I1" s="18">
        <v>42742</v>
      </c>
      <c r="J1" s="18">
        <v>42743</v>
      </c>
      <c r="K1" s="18">
        <v>42744</v>
      </c>
      <c r="L1" s="18">
        <v>42745</v>
      </c>
      <c r="M1" s="18">
        <v>42746</v>
      </c>
      <c r="N1" s="18">
        <v>42747</v>
      </c>
      <c r="O1" s="18">
        <v>42748</v>
      </c>
      <c r="P1" s="18">
        <v>42749</v>
      </c>
      <c r="Q1" s="18">
        <v>42750</v>
      </c>
      <c r="R1" s="18">
        <v>42751</v>
      </c>
      <c r="S1" s="18">
        <v>42752</v>
      </c>
      <c r="T1" s="18">
        <v>42753</v>
      </c>
      <c r="U1" s="18">
        <v>42754</v>
      </c>
      <c r="V1" s="18">
        <v>42755</v>
      </c>
      <c r="W1" s="18">
        <v>42756</v>
      </c>
      <c r="X1" s="18">
        <v>42757</v>
      </c>
      <c r="Y1" s="18">
        <v>42758</v>
      </c>
      <c r="Z1" s="18">
        <v>42759</v>
      </c>
      <c r="AA1" s="18">
        <v>42760</v>
      </c>
      <c r="AB1" s="18">
        <v>42761</v>
      </c>
      <c r="AC1" s="18">
        <v>42762</v>
      </c>
      <c r="AD1" s="18">
        <v>42763</v>
      </c>
      <c r="AE1" s="18">
        <v>42764</v>
      </c>
      <c r="AF1" s="18">
        <v>42765</v>
      </c>
      <c r="AG1" s="18">
        <v>42766</v>
      </c>
      <c r="AH1" s="18">
        <v>42767</v>
      </c>
      <c r="AI1" s="18">
        <v>42768</v>
      </c>
      <c r="AJ1" s="18">
        <v>42769</v>
      </c>
      <c r="AK1" s="18">
        <v>42770</v>
      </c>
      <c r="AL1" s="18">
        <v>42771</v>
      </c>
      <c r="AM1" s="18">
        <v>42772</v>
      </c>
      <c r="AN1" s="18">
        <v>42773</v>
      </c>
      <c r="AO1" s="18">
        <v>42774</v>
      </c>
      <c r="AP1" s="18">
        <v>42775</v>
      </c>
      <c r="AQ1" s="18">
        <v>42776</v>
      </c>
      <c r="AR1" s="18">
        <v>42777</v>
      </c>
      <c r="AS1" s="18">
        <v>42778</v>
      </c>
      <c r="AT1" s="18">
        <v>42779</v>
      </c>
      <c r="AU1" s="18">
        <v>42780</v>
      </c>
      <c r="AV1" s="18">
        <v>42781</v>
      </c>
      <c r="AW1" s="18">
        <v>42782</v>
      </c>
      <c r="AX1" s="18">
        <v>42783</v>
      </c>
      <c r="AY1" s="18">
        <v>42784</v>
      </c>
      <c r="AZ1" s="18">
        <v>42785</v>
      </c>
      <c r="BA1" s="18">
        <v>42786</v>
      </c>
      <c r="BB1" s="18">
        <v>42787</v>
      </c>
      <c r="BC1" s="18">
        <v>42788</v>
      </c>
      <c r="BD1" s="18">
        <v>42789</v>
      </c>
      <c r="BE1" s="18">
        <v>42790</v>
      </c>
      <c r="BF1" s="18">
        <v>42791</v>
      </c>
      <c r="BG1" s="18">
        <v>42792</v>
      </c>
      <c r="BH1" s="18">
        <v>42793</v>
      </c>
      <c r="BI1" s="18">
        <v>42794</v>
      </c>
      <c r="BJ1" s="18">
        <v>42795</v>
      </c>
      <c r="BK1" s="18">
        <v>42796</v>
      </c>
      <c r="BL1" s="18">
        <v>42797</v>
      </c>
      <c r="BM1" s="18">
        <v>42798</v>
      </c>
      <c r="BN1" s="18">
        <v>42799</v>
      </c>
      <c r="BO1" s="18">
        <v>42800</v>
      </c>
      <c r="BP1" s="18">
        <v>42801</v>
      </c>
      <c r="BQ1" s="18">
        <v>42802</v>
      </c>
      <c r="BR1" s="18">
        <v>42803</v>
      </c>
      <c r="BS1" s="18">
        <v>42804</v>
      </c>
      <c r="BT1" s="18">
        <v>42805</v>
      </c>
      <c r="BU1" s="18">
        <v>42806</v>
      </c>
      <c r="BV1" s="18">
        <v>42807</v>
      </c>
      <c r="BW1" s="18">
        <v>42808</v>
      </c>
      <c r="BX1" s="18">
        <v>42809</v>
      </c>
      <c r="BY1" s="18">
        <v>42810</v>
      </c>
      <c r="BZ1" s="18">
        <v>42811</v>
      </c>
      <c r="CA1" s="18">
        <v>42812</v>
      </c>
      <c r="CB1" s="18">
        <v>42813</v>
      </c>
      <c r="CC1" s="18">
        <v>42814</v>
      </c>
      <c r="CD1" s="18">
        <v>42815</v>
      </c>
      <c r="CE1" s="18">
        <v>42816</v>
      </c>
      <c r="CF1" s="18">
        <v>42817</v>
      </c>
      <c r="CG1" s="18">
        <v>42818</v>
      </c>
      <c r="CH1" s="18">
        <v>42819</v>
      </c>
      <c r="CI1" s="18">
        <v>42820</v>
      </c>
      <c r="CJ1" s="18">
        <v>42821</v>
      </c>
      <c r="CK1" s="18">
        <v>42822</v>
      </c>
      <c r="CL1" s="18">
        <v>42823</v>
      </c>
      <c r="CM1" s="18">
        <v>42824</v>
      </c>
      <c r="CN1" s="18">
        <v>42825</v>
      </c>
      <c r="CO1" s="18">
        <v>42826</v>
      </c>
      <c r="CP1" s="18">
        <v>42827</v>
      </c>
      <c r="CQ1" s="18">
        <v>42828</v>
      </c>
      <c r="CR1" s="18">
        <v>42829</v>
      </c>
      <c r="CS1" s="18">
        <v>42830</v>
      </c>
      <c r="CT1" s="18">
        <v>42831</v>
      </c>
      <c r="CU1" s="18">
        <v>42832</v>
      </c>
      <c r="CV1" s="18">
        <v>42833</v>
      </c>
      <c r="CW1" s="18">
        <v>42834</v>
      </c>
      <c r="CX1" s="18">
        <v>42835</v>
      </c>
      <c r="CY1" s="18">
        <v>42836</v>
      </c>
      <c r="CZ1" s="18">
        <v>42837</v>
      </c>
      <c r="DA1" s="18">
        <v>42838</v>
      </c>
      <c r="DB1" s="18">
        <v>42839</v>
      </c>
      <c r="DC1" s="18">
        <v>42840</v>
      </c>
      <c r="DD1" s="18">
        <v>42841</v>
      </c>
      <c r="DE1" s="18">
        <v>42842</v>
      </c>
      <c r="DF1" s="18">
        <v>42843</v>
      </c>
      <c r="DG1" s="18">
        <v>42844</v>
      </c>
      <c r="DH1" s="18">
        <v>42845</v>
      </c>
      <c r="DI1" s="18">
        <v>42846</v>
      </c>
      <c r="DJ1" s="18">
        <v>42847</v>
      </c>
      <c r="DK1" s="18">
        <v>42848</v>
      </c>
      <c r="DL1" s="18">
        <v>42849</v>
      </c>
      <c r="DM1" s="18">
        <v>42850</v>
      </c>
      <c r="DN1" s="18">
        <v>42851</v>
      </c>
      <c r="DO1" s="18">
        <v>42852</v>
      </c>
      <c r="DP1" s="18">
        <v>42853</v>
      </c>
      <c r="DQ1" s="18">
        <v>42854</v>
      </c>
      <c r="DR1" s="18">
        <v>42855</v>
      </c>
      <c r="DS1" s="18">
        <v>42856</v>
      </c>
      <c r="DT1" s="18">
        <v>42857</v>
      </c>
      <c r="DU1" s="18">
        <v>42858</v>
      </c>
      <c r="DV1" s="18">
        <v>42859</v>
      </c>
      <c r="DW1" s="18">
        <v>42860</v>
      </c>
      <c r="DX1" s="18">
        <v>42861</v>
      </c>
      <c r="DY1" s="18">
        <v>42862</v>
      </c>
      <c r="DZ1" s="18">
        <v>42863</v>
      </c>
      <c r="EA1" s="18">
        <v>42864</v>
      </c>
      <c r="EB1" s="18">
        <v>42865</v>
      </c>
      <c r="EC1" s="18">
        <v>42866</v>
      </c>
      <c r="ED1" s="18">
        <v>42867</v>
      </c>
      <c r="EE1" s="18">
        <v>42868</v>
      </c>
      <c r="EF1" s="18">
        <v>42869</v>
      </c>
      <c r="EG1" s="18">
        <v>42870</v>
      </c>
      <c r="EH1" s="18">
        <v>42871</v>
      </c>
      <c r="EI1" s="18">
        <v>42872</v>
      </c>
      <c r="EJ1" s="18">
        <v>42873</v>
      </c>
      <c r="EK1" s="18">
        <v>42874</v>
      </c>
      <c r="EL1" s="18">
        <v>42875</v>
      </c>
      <c r="EM1" s="18">
        <v>42876</v>
      </c>
      <c r="EN1" s="18">
        <v>42877</v>
      </c>
      <c r="EO1" s="18">
        <v>42878</v>
      </c>
      <c r="EP1" s="18">
        <v>42879</v>
      </c>
      <c r="EQ1" s="18">
        <v>42880</v>
      </c>
      <c r="ER1" s="18">
        <v>42881</v>
      </c>
      <c r="ES1" s="18">
        <v>42882</v>
      </c>
      <c r="ET1" s="18">
        <v>42883</v>
      </c>
      <c r="EU1" s="18">
        <v>42884</v>
      </c>
      <c r="EV1" s="18">
        <v>42885</v>
      </c>
      <c r="EW1" s="18">
        <v>42886</v>
      </c>
      <c r="EX1" s="18">
        <v>42887</v>
      </c>
      <c r="EY1" s="18">
        <v>42888</v>
      </c>
      <c r="EZ1" s="18">
        <v>42889</v>
      </c>
      <c r="FA1" s="18">
        <v>42890</v>
      </c>
      <c r="FB1" s="18">
        <v>42891</v>
      </c>
      <c r="FC1" s="18">
        <v>42892</v>
      </c>
      <c r="FD1" s="18">
        <v>42893</v>
      </c>
      <c r="FE1" s="18">
        <v>42894</v>
      </c>
      <c r="FF1" s="18">
        <v>42895</v>
      </c>
      <c r="FG1" s="18">
        <v>42896</v>
      </c>
      <c r="FH1" s="18">
        <v>42897</v>
      </c>
      <c r="FI1" s="18">
        <v>42898</v>
      </c>
      <c r="FJ1" s="18">
        <v>42899</v>
      </c>
      <c r="FK1" s="18">
        <v>42900</v>
      </c>
      <c r="FL1" s="18">
        <v>42901</v>
      </c>
      <c r="FM1" s="18">
        <v>42902</v>
      </c>
      <c r="FN1" s="18">
        <v>42903</v>
      </c>
      <c r="FO1" s="18">
        <v>42904</v>
      </c>
      <c r="FP1" s="18">
        <v>42905</v>
      </c>
      <c r="FQ1" s="18">
        <v>42906</v>
      </c>
      <c r="FR1" s="18">
        <v>42907</v>
      </c>
      <c r="FS1" s="18">
        <v>42908</v>
      </c>
      <c r="FT1" s="18">
        <v>42909</v>
      </c>
      <c r="FU1" s="18">
        <v>42910</v>
      </c>
      <c r="FV1" s="18">
        <v>42911</v>
      </c>
      <c r="FW1" s="18">
        <v>42912</v>
      </c>
      <c r="FX1" s="18">
        <v>42913</v>
      </c>
      <c r="FY1" s="18">
        <v>42914</v>
      </c>
      <c r="FZ1" s="18">
        <v>42915</v>
      </c>
      <c r="GA1" s="18">
        <v>42916</v>
      </c>
      <c r="GB1" s="18">
        <v>42917</v>
      </c>
      <c r="GC1" s="18">
        <v>42918</v>
      </c>
      <c r="GD1" s="18">
        <v>42919</v>
      </c>
      <c r="GE1" s="18">
        <v>42920</v>
      </c>
      <c r="GF1" s="18">
        <v>42921</v>
      </c>
      <c r="GG1" s="18">
        <v>42922</v>
      </c>
      <c r="GH1" s="18">
        <v>42923</v>
      </c>
      <c r="GI1" s="18">
        <v>42924</v>
      </c>
      <c r="GJ1" s="18">
        <v>42925</v>
      </c>
      <c r="GK1" s="18">
        <v>42926</v>
      </c>
      <c r="GL1" s="18">
        <v>42927</v>
      </c>
      <c r="GM1" s="18">
        <v>42928</v>
      </c>
      <c r="GN1" s="18">
        <v>42929</v>
      </c>
      <c r="GO1" s="18">
        <v>42930</v>
      </c>
      <c r="GP1" s="18">
        <v>42931</v>
      </c>
      <c r="GQ1" s="18">
        <v>42932</v>
      </c>
      <c r="GR1" s="18">
        <v>42933</v>
      </c>
      <c r="GS1" s="18">
        <v>42934</v>
      </c>
      <c r="GT1" s="18">
        <v>42935</v>
      </c>
      <c r="GU1" s="18">
        <v>42936</v>
      </c>
      <c r="GV1" s="18">
        <v>42937</v>
      </c>
      <c r="GW1" s="18">
        <v>42938</v>
      </c>
      <c r="GX1" s="18">
        <v>42939</v>
      </c>
      <c r="GY1" s="18">
        <v>42940</v>
      </c>
      <c r="GZ1" s="18">
        <v>42941</v>
      </c>
      <c r="HA1" s="18">
        <v>42942</v>
      </c>
      <c r="HB1" s="18">
        <v>42943</v>
      </c>
      <c r="HC1" s="18">
        <v>42944</v>
      </c>
      <c r="HD1" s="18">
        <v>42945</v>
      </c>
      <c r="HE1" s="18">
        <v>42946</v>
      </c>
      <c r="HF1" s="18">
        <v>42947</v>
      </c>
      <c r="HG1" s="18">
        <v>42948</v>
      </c>
      <c r="HH1" s="18">
        <v>42949</v>
      </c>
      <c r="HI1" s="18">
        <v>42950</v>
      </c>
      <c r="HJ1" s="18">
        <v>42951</v>
      </c>
      <c r="HK1" s="18">
        <v>42952</v>
      </c>
      <c r="HL1" s="18">
        <v>42953</v>
      </c>
      <c r="HM1" s="18">
        <v>42954</v>
      </c>
      <c r="HN1" s="18">
        <v>42955</v>
      </c>
      <c r="HO1" s="18">
        <v>42956</v>
      </c>
      <c r="HP1" s="18">
        <v>42957</v>
      </c>
      <c r="HQ1" s="18">
        <v>42958</v>
      </c>
      <c r="HR1" s="18">
        <v>42959</v>
      </c>
      <c r="HS1" s="18">
        <v>42960</v>
      </c>
      <c r="HT1" s="18">
        <v>42961</v>
      </c>
      <c r="HU1" s="18">
        <v>42962</v>
      </c>
      <c r="HV1" s="18">
        <v>42963</v>
      </c>
      <c r="HW1" s="18">
        <v>42964</v>
      </c>
      <c r="HX1" s="18">
        <v>42965</v>
      </c>
      <c r="HY1" s="18">
        <v>42966</v>
      </c>
      <c r="HZ1" s="18">
        <v>42967</v>
      </c>
      <c r="IA1" s="18">
        <v>42968</v>
      </c>
      <c r="IB1" s="18">
        <v>42969</v>
      </c>
      <c r="IC1" s="18">
        <v>42970</v>
      </c>
      <c r="ID1" s="18">
        <v>42971</v>
      </c>
      <c r="IE1" s="18">
        <v>42972</v>
      </c>
      <c r="IF1" s="18">
        <v>42973</v>
      </c>
      <c r="IG1" s="18">
        <v>42974</v>
      </c>
      <c r="IH1" s="18">
        <v>42975</v>
      </c>
      <c r="II1" s="18">
        <v>42976</v>
      </c>
      <c r="IJ1" s="18">
        <v>42977</v>
      </c>
      <c r="IK1" s="18">
        <v>42978</v>
      </c>
      <c r="IL1" s="18">
        <v>42979</v>
      </c>
      <c r="IM1" s="18">
        <v>42980</v>
      </c>
      <c r="IN1" s="18">
        <v>42981</v>
      </c>
      <c r="IO1" s="18">
        <v>42982</v>
      </c>
      <c r="IP1" s="18">
        <v>42983</v>
      </c>
      <c r="IQ1" s="18">
        <v>42984</v>
      </c>
      <c r="IR1" s="18">
        <v>42985</v>
      </c>
      <c r="IS1" s="18">
        <v>42986</v>
      </c>
      <c r="IT1" s="18">
        <v>42987</v>
      </c>
      <c r="IU1" s="18">
        <v>42988</v>
      </c>
      <c r="IV1" s="18">
        <v>42989</v>
      </c>
    </row>
    <row r="2" spans="1:457">
      <c r="B2" t="s">
        <v>83</v>
      </c>
      <c r="C2" s="134" t="s">
        <v>82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 t="s">
        <v>81</v>
      </c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 t="s">
        <v>84</v>
      </c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 t="s">
        <v>85</v>
      </c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 t="s">
        <v>86</v>
      </c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 t="s">
        <v>87</v>
      </c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 t="s">
        <v>88</v>
      </c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 t="s">
        <v>89</v>
      </c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 t="s">
        <v>90</v>
      </c>
      <c r="IM2" s="134"/>
      <c r="IN2" s="134"/>
      <c r="IO2" s="134"/>
      <c r="IP2" s="134"/>
      <c r="IQ2" s="134"/>
      <c r="IR2" s="134"/>
      <c r="IS2" s="134"/>
      <c r="IT2" s="134"/>
      <c r="IU2" s="134"/>
      <c r="IV2" s="134"/>
      <c r="IW2" s="134"/>
      <c r="IX2" s="134"/>
      <c r="IY2" s="134"/>
      <c r="IZ2" s="134"/>
      <c r="JA2" s="134"/>
      <c r="JB2" s="134"/>
      <c r="JC2" s="134"/>
      <c r="JD2" s="134"/>
      <c r="JE2" s="134"/>
      <c r="JF2" s="134"/>
      <c r="JG2" s="134"/>
      <c r="JH2" s="134"/>
      <c r="JI2" s="134"/>
      <c r="JJ2" s="134"/>
      <c r="JK2" s="134"/>
      <c r="JL2" s="134"/>
      <c r="JM2" s="134"/>
      <c r="JN2" s="134"/>
      <c r="JO2" s="134"/>
      <c r="JP2" s="134" t="s">
        <v>103</v>
      </c>
      <c r="JQ2" s="134"/>
      <c r="JR2" s="134"/>
      <c r="JS2" s="134"/>
      <c r="JT2" s="134"/>
      <c r="JU2" s="134"/>
      <c r="JV2" s="134"/>
      <c r="JW2" s="134"/>
      <c r="JX2" s="134"/>
      <c r="JY2" s="134"/>
      <c r="JZ2" s="134"/>
      <c r="KA2" s="134"/>
      <c r="KB2" s="134"/>
      <c r="KC2" s="134"/>
      <c r="KD2" s="134"/>
      <c r="KE2" s="134"/>
      <c r="KF2" s="134"/>
      <c r="KG2" s="134"/>
      <c r="KH2" s="134"/>
      <c r="KI2" s="134"/>
      <c r="KJ2" s="134"/>
      <c r="KK2" s="134"/>
      <c r="KL2" s="134"/>
      <c r="KM2" s="134"/>
      <c r="KN2" s="134"/>
      <c r="KO2" s="134"/>
      <c r="KP2" s="134"/>
      <c r="KQ2" s="134"/>
      <c r="KR2" s="134"/>
      <c r="KS2" s="134"/>
      <c r="KT2" s="134"/>
      <c r="KU2" s="134" t="s">
        <v>104</v>
      </c>
      <c r="KV2" s="134"/>
      <c r="KW2" s="134"/>
      <c r="KX2" s="134"/>
      <c r="KY2" s="134"/>
      <c r="KZ2" s="134"/>
      <c r="LA2" s="134"/>
      <c r="LB2" s="134"/>
      <c r="LC2" s="134"/>
      <c r="LD2" s="134"/>
      <c r="LE2" s="134"/>
      <c r="LF2" s="134"/>
      <c r="LG2" s="134"/>
      <c r="LH2" s="134"/>
      <c r="LI2" s="134"/>
      <c r="LJ2" s="134"/>
      <c r="LK2" s="134"/>
      <c r="LL2" s="134"/>
      <c r="LM2" s="134"/>
      <c r="LN2" s="134"/>
      <c r="LO2" s="134"/>
      <c r="LP2" s="134"/>
      <c r="LQ2" s="134"/>
      <c r="LR2" s="134"/>
      <c r="LS2" s="134"/>
      <c r="LT2" s="134"/>
      <c r="LU2" s="134"/>
      <c r="LV2" s="134"/>
      <c r="LW2" s="134"/>
      <c r="LX2" s="134"/>
      <c r="LY2" s="134" t="s">
        <v>105</v>
      </c>
      <c r="LZ2" s="134"/>
      <c r="MA2" s="134"/>
      <c r="MB2" s="134"/>
      <c r="MC2" s="134"/>
      <c r="MD2" s="134"/>
      <c r="ME2" s="134"/>
      <c r="MF2" s="134"/>
      <c r="MG2" s="134"/>
      <c r="MH2" s="134"/>
      <c r="MI2" s="134"/>
      <c r="MJ2" s="134"/>
      <c r="MK2" s="134"/>
      <c r="ML2" s="134"/>
      <c r="MM2" s="134"/>
      <c r="MN2" s="134"/>
      <c r="MO2" s="134"/>
      <c r="MP2" s="134"/>
      <c r="MQ2" s="134"/>
      <c r="MR2" s="134"/>
      <c r="MS2" s="134"/>
      <c r="MT2" s="134"/>
      <c r="MU2" s="134"/>
      <c r="MV2" s="134"/>
      <c r="MW2" s="134"/>
      <c r="MX2" s="134"/>
      <c r="MY2" s="134"/>
      <c r="MZ2" s="134"/>
      <c r="NA2" s="134"/>
      <c r="NB2" s="134"/>
      <c r="NC2" s="134"/>
      <c r="ND2" s="134" t="s">
        <v>82</v>
      </c>
      <c r="NE2" s="134"/>
      <c r="NF2" s="134"/>
      <c r="NG2" s="134"/>
      <c r="NH2" s="134"/>
      <c r="NI2" s="134"/>
      <c r="NJ2" s="134"/>
      <c r="NK2" s="134"/>
      <c r="NL2" s="134"/>
      <c r="NM2" s="134"/>
      <c r="NN2" s="134"/>
      <c r="NO2" s="134"/>
      <c r="NP2" s="134"/>
      <c r="NQ2" s="134"/>
      <c r="NR2" s="134"/>
      <c r="NS2" s="134"/>
      <c r="NT2" s="134"/>
      <c r="NU2" s="134"/>
      <c r="NV2" s="134"/>
      <c r="NW2" s="134"/>
      <c r="NX2" s="134"/>
      <c r="NY2" s="134"/>
      <c r="NZ2" s="134"/>
      <c r="OA2" s="134"/>
      <c r="OB2" s="134"/>
      <c r="OC2" s="134"/>
      <c r="OD2" s="134"/>
      <c r="OE2" s="134"/>
      <c r="OF2" s="134"/>
      <c r="OG2" s="134"/>
      <c r="OH2" s="134"/>
      <c r="OI2" s="134" t="s">
        <v>81</v>
      </c>
      <c r="OJ2" s="134"/>
      <c r="OK2" s="134"/>
      <c r="OL2" s="134"/>
      <c r="OM2" s="134"/>
      <c r="ON2" s="134"/>
      <c r="OO2" s="134"/>
      <c r="OP2" s="134"/>
      <c r="OQ2" s="134"/>
      <c r="OR2" s="134"/>
      <c r="OS2" s="134"/>
      <c r="OT2" s="134"/>
      <c r="OU2" s="134"/>
      <c r="OV2" s="134"/>
      <c r="OW2" s="134"/>
      <c r="OX2" s="134"/>
      <c r="OY2" s="134"/>
      <c r="OZ2" s="134"/>
      <c r="PA2" s="134"/>
      <c r="PB2" s="134"/>
      <c r="PC2" s="134"/>
      <c r="PD2" s="134"/>
      <c r="PE2" s="134"/>
      <c r="PF2" s="134"/>
      <c r="PG2" s="134"/>
      <c r="PH2" s="134"/>
      <c r="PI2" s="134"/>
      <c r="PJ2" s="134"/>
      <c r="PK2" s="134" t="s">
        <v>84</v>
      </c>
      <c r="PL2" s="134"/>
      <c r="PM2" s="134"/>
      <c r="PN2" s="134"/>
      <c r="PO2" s="134"/>
      <c r="PP2" s="134"/>
      <c r="PQ2" s="134"/>
      <c r="PR2" s="134"/>
      <c r="PS2" s="134"/>
      <c r="PT2" s="134"/>
      <c r="PU2" s="134"/>
      <c r="PV2" s="134"/>
      <c r="PW2" s="134"/>
      <c r="PX2" s="134"/>
      <c r="PY2" s="134"/>
      <c r="PZ2" s="134"/>
      <c r="QA2" s="134"/>
      <c r="QB2" s="134"/>
      <c r="QC2" s="134"/>
      <c r="QD2" s="134"/>
      <c r="QE2" s="134"/>
      <c r="QF2" s="134"/>
      <c r="QG2" s="134"/>
      <c r="QH2" s="134"/>
      <c r="QI2" s="134"/>
      <c r="QJ2" s="134"/>
      <c r="QK2" s="134"/>
      <c r="QL2" s="134"/>
      <c r="QM2" s="134"/>
      <c r="QN2" s="134"/>
      <c r="QO2" s="134"/>
    </row>
    <row r="3" spans="1:457">
      <c r="A3" t="s">
        <v>60</v>
      </c>
      <c r="B3" t="s">
        <v>69</v>
      </c>
      <c r="C3" s="136">
        <v>1</v>
      </c>
      <c r="D3" s="136"/>
      <c r="E3" s="136"/>
      <c r="F3" s="136"/>
      <c r="G3" s="136"/>
      <c r="AC3" s="135">
        <v>31</v>
      </c>
      <c r="AD3" s="135"/>
      <c r="AE3" s="135"/>
      <c r="AF3" s="135"/>
      <c r="AG3" s="135"/>
      <c r="AH3" s="136">
        <v>1</v>
      </c>
      <c r="AI3" s="136"/>
      <c r="AJ3" s="136"/>
      <c r="AK3" s="136"/>
      <c r="AL3" s="136"/>
      <c r="BE3" s="135">
        <v>28</v>
      </c>
      <c r="BF3" s="135"/>
      <c r="BG3" s="135"/>
      <c r="BH3" s="135"/>
      <c r="BI3" s="135"/>
      <c r="BJ3" s="136">
        <v>1</v>
      </c>
      <c r="BK3" s="136"/>
      <c r="BL3" s="136"/>
      <c r="BM3" s="136"/>
      <c r="BN3" s="136"/>
      <c r="CJ3" s="135">
        <v>31</v>
      </c>
      <c r="CK3" s="135"/>
      <c r="CL3" s="135"/>
      <c r="CM3" s="135"/>
      <c r="CN3" s="135"/>
      <c r="CO3" s="136">
        <v>1</v>
      </c>
      <c r="CP3" s="136"/>
      <c r="CQ3" s="136"/>
      <c r="CR3" s="136"/>
      <c r="CS3" s="136"/>
      <c r="DN3" s="135">
        <v>30</v>
      </c>
      <c r="DO3" s="135"/>
      <c r="DP3" s="135"/>
      <c r="DQ3" s="135"/>
      <c r="DR3" s="135"/>
      <c r="DS3" s="136">
        <v>1</v>
      </c>
      <c r="DT3" s="136"/>
      <c r="DU3" s="136"/>
      <c r="DV3" s="136"/>
      <c r="DW3" s="136"/>
      <c r="ES3" s="135">
        <v>31</v>
      </c>
      <c r="ET3" s="135"/>
      <c r="EU3" s="135"/>
      <c r="EV3" s="135"/>
      <c r="EW3" s="135"/>
      <c r="EX3" s="136">
        <v>1</v>
      </c>
      <c r="EY3" s="136"/>
      <c r="EZ3" s="136"/>
      <c r="FA3" s="136"/>
      <c r="FB3" s="136"/>
      <c r="FW3" s="135">
        <v>30</v>
      </c>
      <c r="FX3" s="135"/>
      <c r="FY3" s="135"/>
      <c r="FZ3" s="135"/>
      <c r="GA3" s="135"/>
      <c r="GB3" s="136">
        <v>1</v>
      </c>
      <c r="GC3" s="136"/>
      <c r="GD3" s="136"/>
      <c r="GE3" s="136"/>
      <c r="GF3" s="136"/>
      <c r="HB3" s="135">
        <v>30</v>
      </c>
      <c r="HC3" s="135"/>
      <c r="HD3" s="135"/>
      <c r="HE3" s="135"/>
      <c r="HF3" s="135"/>
      <c r="HG3" s="136">
        <v>1</v>
      </c>
      <c r="HH3" s="136"/>
      <c r="HI3" s="136"/>
      <c r="HJ3" s="136"/>
      <c r="HK3" s="136"/>
      <c r="IG3" s="135">
        <v>31</v>
      </c>
      <c r="IH3" s="135"/>
      <c r="II3" s="135"/>
      <c r="IJ3" s="135"/>
      <c r="IK3" s="135"/>
      <c r="IL3" s="136">
        <v>1</v>
      </c>
      <c r="IM3" s="136"/>
      <c r="IN3" s="136"/>
      <c r="IO3" s="136"/>
      <c r="IP3" s="136"/>
      <c r="JK3" s="135">
        <v>30</v>
      </c>
      <c r="JL3" s="135"/>
      <c r="JM3" s="135"/>
      <c r="JN3" s="135"/>
      <c r="JO3" s="135"/>
      <c r="JP3" s="136">
        <v>1</v>
      </c>
      <c r="JQ3" s="136"/>
      <c r="JR3" s="136"/>
      <c r="JS3" s="136"/>
      <c r="JT3" s="136"/>
      <c r="KP3" s="135">
        <v>31</v>
      </c>
      <c r="KQ3" s="135"/>
      <c r="KR3" s="135"/>
      <c r="KS3" s="135"/>
      <c r="KT3" s="135"/>
      <c r="KU3" s="136">
        <v>1</v>
      </c>
      <c r="KV3" s="136"/>
      <c r="KW3" s="136"/>
      <c r="KX3" s="136"/>
      <c r="KY3" s="136"/>
      <c r="LT3" s="135">
        <v>30</v>
      </c>
      <c r="LU3" s="135"/>
      <c r="LV3" s="135"/>
      <c r="LW3" s="135"/>
      <c r="LX3" s="135"/>
      <c r="LY3" s="136">
        <v>1</v>
      </c>
      <c r="LZ3" s="136"/>
      <c r="MA3" s="136"/>
      <c r="MB3" s="136"/>
      <c r="MC3" s="136"/>
      <c r="MY3" s="135">
        <v>31</v>
      </c>
      <c r="MZ3" s="135"/>
      <c r="NA3" s="135"/>
      <c r="NB3" s="135"/>
      <c r="NC3" s="135"/>
      <c r="ND3" s="136">
        <v>1</v>
      </c>
      <c r="NE3" s="136"/>
      <c r="NF3" s="136"/>
      <c r="NG3" s="136"/>
      <c r="NH3" s="136"/>
      <c r="OD3" s="135">
        <v>31</v>
      </c>
      <c r="OE3" s="135"/>
      <c r="OF3" s="135"/>
      <c r="OG3" s="135"/>
      <c r="OH3" s="135"/>
      <c r="OI3" s="136">
        <v>1</v>
      </c>
      <c r="OJ3" s="136"/>
      <c r="OK3" s="136"/>
      <c r="OL3" s="136"/>
      <c r="OM3" s="136"/>
      <c r="PF3" s="135">
        <v>28</v>
      </c>
      <c r="PG3" s="135"/>
      <c r="PH3" s="135"/>
      <c r="PI3" s="135"/>
      <c r="PJ3" s="135"/>
      <c r="PK3" s="136">
        <v>1</v>
      </c>
      <c r="PL3" s="136"/>
      <c r="PM3" s="136"/>
      <c r="PN3" s="136"/>
      <c r="PO3" s="136"/>
      <c r="QK3" s="135">
        <v>31</v>
      </c>
      <c r="QL3" s="135"/>
      <c r="QM3" s="135"/>
      <c r="QN3" s="135"/>
      <c r="QO3" s="135"/>
    </row>
    <row r="4" spans="1:457">
      <c r="A4" s="176" t="s">
        <v>114</v>
      </c>
      <c r="B4" s="176" t="s">
        <v>127</v>
      </c>
      <c r="BN4" s="133" t="s">
        <v>106</v>
      </c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1"/>
    </row>
    <row r="5" spans="1:457">
      <c r="A5" s="176" t="s">
        <v>115</v>
      </c>
      <c r="B5" s="176" t="s">
        <v>63</v>
      </c>
      <c r="BN5" s="133" t="s">
        <v>106</v>
      </c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1"/>
    </row>
    <row r="6" spans="1:457" ht="30">
      <c r="A6" s="176" t="s">
        <v>116</v>
      </c>
      <c r="B6" s="176" t="s">
        <v>65</v>
      </c>
      <c r="BN6" s="133" t="s">
        <v>106</v>
      </c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1"/>
    </row>
    <row r="7" spans="1:457" ht="30">
      <c r="A7" s="176" t="s">
        <v>118</v>
      </c>
      <c r="B7" s="176" t="s">
        <v>128</v>
      </c>
      <c r="BN7" s="133" t="s">
        <v>106</v>
      </c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1"/>
    </row>
    <row r="8" spans="1:457" ht="30">
      <c r="A8" s="176" t="s">
        <v>119</v>
      </c>
      <c r="B8" s="176" t="s">
        <v>50</v>
      </c>
      <c r="BN8" s="133" t="s">
        <v>106</v>
      </c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1"/>
    </row>
    <row r="9" spans="1:457" ht="30">
      <c r="A9" s="176" t="s">
        <v>120</v>
      </c>
      <c r="B9" s="176" t="s">
        <v>129</v>
      </c>
      <c r="BN9" s="133" t="s">
        <v>106</v>
      </c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1"/>
    </row>
    <row r="10" spans="1:457">
      <c r="A10" s="176" t="s">
        <v>121</v>
      </c>
      <c r="B10" s="176" t="s">
        <v>127</v>
      </c>
      <c r="BN10" s="133" t="s">
        <v>106</v>
      </c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1"/>
    </row>
    <row r="11" spans="1:457" ht="30">
      <c r="A11" s="176" t="s">
        <v>122</v>
      </c>
      <c r="B11" s="176" t="s">
        <v>130</v>
      </c>
      <c r="BN11" s="133" t="s">
        <v>106</v>
      </c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1"/>
    </row>
    <row r="12" spans="1:457">
      <c r="A12" s="176" t="s">
        <v>123</v>
      </c>
      <c r="B12" s="176" t="s">
        <v>128</v>
      </c>
      <c r="BN12" s="133" t="s">
        <v>106</v>
      </c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1"/>
    </row>
    <row r="13" spans="1:457" ht="30">
      <c r="A13" s="176" t="s">
        <v>124</v>
      </c>
      <c r="B13" s="176" t="s">
        <v>131</v>
      </c>
      <c r="BN13" s="133" t="s">
        <v>106</v>
      </c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1"/>
    </row>
    <row r="14" spans="1:457">
      <c r="A14" s="176" t="s">
        <v>125</v>
      </c>
      <c r="B14" s="176" t="s">
        <v>127</v>
      </c>
      <c r="BN14" s="133" t="s">
        <v>106</v>
      </c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1"/>
    </row>
    <row r="15" spans="1:457" ht="30">
      <c r="A15" s="176" t="s">
        <v>126</v>
      </c>
      <c r="B15" s="176" t="s">
        <v>131</v>
      </c>
      <c r="BN15" s="128" t="s">
        <v>106</v>
      </c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32"/>
    </row>
  </sheetData>
  <mergeCells count="57">
    <mergeCell ref="BN13:CP13"/>
    <mergeCell ref="BN14:CP14"/>
    <mergeCell ref="BN15:CP15"/>
    <mergeCell ref="BN4:CP4"/>
    <mergeCell ref="BN5:CP5"/>
    <mergeCell ref="BN6:CP6"/>
    <mergeCell ref="BN7:CP7"/>
    <mergeCell ref="BN8:CP8"/>
    <mergeCell ref="CO2:DR2"/>
    <mergeCell ref="DS2:EW2"/>
    <mergeCell ref="EX2:GA2"/>
    <mergeCell ref="BJ3:BN3"/>
    <mergeCell ref="C2:AG2"/>
    <mergeCell ref="AH2:BI2"/>
    <mergeCell ref="AC3:AG3"/>
    <mergeCell ref="C3:G3"/>
    <mergeCell ref="AH3:AL3"/>
    <mergeCell ref="BE3:BI3"/>
    <mergeCell ref="CJ3:CN3"/>
    <mergeCell ref="CO3:CS3"/>
    <mergeCell ref="DS3:DW3"/>
    <mergeCell ref="EX3:FB3"/>
    <mergeCell ref="DN3:DR3"/>
    <mergeCell ref="ES3:EW3"/>
    <mergeCell ref="GB2:HF2"/>
    <mergeCell ref="GB3:GF3"/>
    <mergeCell ref="FW3:GA3"/>
    <mergeCell ref="HB3:HF3"/>
    <mergeCell ref="PK2:QO2"/>
    <mergeCell ref="ND3:NH3"/>
    <mergeCell ref="OD3:OH3"/>
    <mergeCell ref="OI3:OM3"/>
    <mergeCell ref="PF3:PJ3"/>
    <mergeCell ref="PK3:PO3"/>
    <mergeCell ref="QK3:QO3"/>
    <mergeCell ref="HG2:IK2"/>
    <mergeCell ref="HG3:HK3"/>
    <mergeCell ref="IG3:IK3"/>
    <mergeCell ref="IL2:JO2"/>
    <mergeCell ref="JK3:JO3"/>
    <mergeCell ref="ND2:OH2"/>
    <mergeCell ref="OI2:PJ2"/>
    <mergeCell ref="KP3:KT3"/>
    <mergeCell ref="KU2:LX2"/>
    <mergeCell ref="KU3:KY3"/>
    <mergeCell ref="LT3:LX3"/>
    <mergeCell ref="LY2:NC2"/>
    <mergeCell ref="LY3:MC3"/>
    <mergeCell ref="MY3:NC3"/>
    <mergeCell ref="JP2:KT2"/>
    <mergeCell ref="JP3:JT3"/>
    <mergeCell ref="BJ2:CN2"/>
    <mergeCell ref="IL3:IP3"/>
    <mergeCell ref="BN9:CP9"/>
    <mergeCell ref="BN10:CP10"/>
    <mergeCell ref="BN11:CP11"/>
    <mergeCell ref="BN12:CP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планировщик</vt:lpstr>
      <vt:lpstr>унифицированная форма</vt:lpstr>
      <vt:lpstr>ближайшие отпуска</vt:lpstr>
      <vt:lpstr>сформировать график</vt:lpstr>
      <vt:lpstr>унифицированная форма (1)</vt:lpstr>
      <vt:lpstr>пересечение отпусков</vt:lpstr>
      <vt:lpstr>'унифицированная форма'!Область_печати</vt:lpstr>
      <vt:lpstr>'унифицированная форма (1)'!Область_печати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Sony</cp:lastModifiedBy>
  <cp:lastPrinted>2016-10-26T13:46:30Z</cp:lastPrinted>
  <dcterms:created xsi:type="dcterms:W3CDTF">2016-09-28T10:16:31Z</dcterms:created>
  <dcterms:modified xsi:type="dcterms:W3CDTF">2018-01-23T19:01:30Z</dcterms:modified>
</cp:coreProperties>
</file>